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xr:revisionPtr revIDLastSave="3" documentId="11_BA521F1685DC12190152C8B2F861FB06AA4F64AE" xr6:coauthVersionLast="45" xr6:coauthVersionMax="45" xr10:uidLastSave="{674FC5BB-DA79-4074-BEB6-155C13988BA3}"/>
  <bookViews>
    <workbookView xWindow="-110" yWindow="-110" windowWidth="19420" windowHeight="10420" tabRatio="235" xr2:uid="{00000000-000D-0000-FFFF-FFFF00000000}"/>
  </bookViews>
  <sheets>
    <sheet name="Sheet1" sheetId="1" r:id="rId1"/>
    <sheet name="Sheet3" sheetId="3" r:id="rId2"/>
    <sheet name="Sheet2"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3" i="3" l="1"/>
  <c r="K17" i="3"/>
  <c r="I14" i="3"/>
  <c r="F12" i="2" l="1"/>
</calcChain>
</file>

<file path=xl/sharedStrings.xml><?xml version="1.0" encoding="utf-8"?>
<sst xmlns="http://schemas.openxmlformats.org/spreadsheetml/2006/main" count="621" uniqueCount="296">
  <si>
    <t>Operationalization of Indicator</t>
  </si>
  <si>
    <t>Data &amp; information Source</t>
  </si>
  <si>
    <t>Data &amp; information Collection methods&amp; tools</t>
  </si>
  <si>
    <t>Frequency</t>
  </si>
  <si>
    <t>Performance indictor</t>
  </si>
  <si>
    <t>Year -1</t>
  </si>
  <si>
    <t>Year -2</t>
  </si>
  <si>
    <t>Year -3</t>
  </si>
  <si>
    <t>Year -4</t>
  </si>
  <si>
    <t xml:space="preserve">Responsible data collection </t>
  </si>
  <si>
    <t>Responsible data analysis and reporting</t>
  </si>
  <si>
    <t xml:space="preserve"> 1. Percentage of targeted CBOs/CSOs participating and influencing governance in the targeted districts  </t>
  </si>
  <si>
    <t>Total ( At the end of the Project)</t>
  </si>
  <si>
    <t xml:space="preserve">External Evaluator, 
MEAL team of Oxfam 
</t>
  </si>
  <si>
    <t xml:space="preserve">External Evaluator </t>
  </si>
  <si>
    <t xml:space="preserve">2. Number of targeted districts where LAs institutionalize mechanisms for the participation of CBOs/CSOs in planning, budgeting, implementation and oversight of policies </t>
  </si>
  <si>
    <t>At least 10 targeted districts where LAs institutionalize mechanisms for participation of CSOs/CBOs in planning, budgeting implementation and oversight of policies</t>
  </si>
  <si>
    <t>3) % of CSO/CBO representatives who express satisfaction with public budget allocations and implementation of SDG and NFYP related policies and programmes</t>
  </si>
  <si>
    <t>1) Number of targeted CBOs/CSOs actively participating in district accountability networks</t>
  </si>
  <si>
    <t xml:space="preserve">At least 300 CBOs/CSOs actively participating in district networks by end of the action
</t>
  </si>
  <si>
    <t>2) Number of targeted CBOs/CSOs engaged with LAs in the joint implementation and oversight of policies relating to SDGs and NFYP</t>
  </si>
  <si>
    <t xml:space="preserve">At least 300 CBOs/CSOs engaged with LAs in the joint implementation and oversight of policies relating to SDGs and NFYP
</t>
  </si>
  <si>
    <t>3) Number of target CSOs/CBOs organize and facilitate vulnerable communities’ participation in  planning, implementation and oversight of policies and budgets related to SDGs and NFYPs</t>
  </si>
  <si>
    <t>By end of the action, at least 300 targeted CSOs/CBOs organize and facilitate vulnerable communities’ participation in  planning, implementation and oversight of policies and budgets related to SDGs and NFYPs</t>
  </si>
  <si>
    <t>1.1) Percentage of trained CBO/CSO and media representatives with improved knowledge on SDG targets, PFM, SAcc, budget analysis, and advocacy at local level</t>
  </si>
  <si>
    <t xml:space="preserve">1.1) 3% CBO/CSO and  0% media representatives trained  on SDG targets, PFM, SAcc, budget analysis, and advocacy level
</t>
  </si>
  <si>
    <t>1.2) Percentage of LA representatives with improved knowledge and understanding of SDG targets and related government policies and programmes</t>
  </si>
  <si>
    <t>1.2) 18 % LA representatives with improved knowledge and understanding of SDG targets and related government policies and programmes</t>
  </si>
  <si>
    <t>1.2) 70% of LA representatives (40% of which are women) with improved knowledge and understanding of SDG targets and related government policies and programmes by end of year 2 of the action</t>
  </si>
  <si>
    <t xml:space="preserve">1.3) Number of District Networks on Accountability formed by CBOs and CSOs and linked with Citizen's Platform for SDGs, Bangladesh
</t>
  </si>
  <si>
    <t>1.3) 13 District Networks on Accountability formed by CBOs and CSOs and linked with Citizen's Platform for SDGs, Bangladesh by end of the action</t>
  </si>
  <si>
    <t xml:space="preserve">1.4) Number of District networks with agreed action plan to advocate for SDG implementation at local level
</t>
  </si>
  <si>
    <t>1.4) None of the LA representative agreed to the fact that they have agreed action plan to advocate for SDG implementation at local level.</t>
  </si>
  <si>
    <t>1.4) 13 District networks with agreed action plan to advocate for SDG implementation at local level by end of year 2 of the action</t>
  </si>
  <si>
    <t xml:space="preserve">1.5) Set of SAcc tool adapted to local contexts </t>
  </si>
  <si>
    <t xml:space="preserve">1.5) Respondents were yet to receive training on SAcc tool </t>
  </si>
  <si>
    <t>2.1) Number of research studies on public service delivery effectiveness published at national level</t>
  </si>
  <si>
    <t>2.1) 2 research studies on public service delivery effectiveness published by end of the action</t>
  </si>
  <si>
    <t xml:space="preserve">2.1. No research study publised </t>
  </si>
  <si>
    <t>2.2) Number of community consultations organized by CBOs/CSOs  with LAs on SDG related policy implementation gaps.</t>
  </si>
  <si>
    <t xml:space="preserve">2.2.1) Each CBO organized 1.5 Community consultation meetings on average in last 1 year with LAs on SDG related policy implementation gaps.                            
2.2.2) Each LA representative organized 2.58 Community consultation meetings on average in last 1 year on SDG related policy implementation gaps
</t>
  </si>
  <si>
    <t xml:space="preserve">2.2 ) 6 community consultations organized by CBOs/CSOs  with LAs on SDG related policy implementation </t>
  </si>
  <si>
    <t xml:space="preserve">2.2 ) 4 community consultations organized by CBOs/CSOs  with LAs on SDG related policy implementation . </t>
  </si>
  <si>
    <t xml:space="preserve">2.2 ) At least 13 community consultations organized by CBOs/CSOs  with LAs on SDG related policy implementation gaps by end of the action. </t>
  </si>
  <si>
    <t>2.3) Number of targeted LAs with joint action mechanisms for implementation of SDG and NFYP related policies</t>
  </si>
  <si>
    <t>2.3) 0 LAs with joint action mechanisms for implementation of SDG and NFYP related policies</t>
  </si>
  <si>
    <t>2.3) 4 targeted LAs with joint action mechanisms for implementation of SDG and NFYP related policies</t>
  </si>
  <si>
    <t>2.3) 2 targeted LAs with joint action mechanisms for implementation of SDG and NFYP related policies</t>
  </si>
  <si>
    <t>2.3) 3 targeted LAs with joint action mechanisms for implementation of SDG and NFYP related policies</t>
  </si>
  <si>
    <t>2.4) Number of Newspaper supplements/Op-ed published highlighting public service delivery successes and best practices.</t>
  </si>
  <si>
    <t>2.4) At least 10   Newspaper supplements and Op-eds published by end of the action</t>
  </si>
  <si>
    <t xml:space="preserve">2.4) 4   Newspaper supplements and Op-eds published </t>
  </si>
  <si>
    <t xml:space="preserve">2.4) 0   Newspaper supplements and Op-eds published </t>
  </si>
  <si>
    <t>3.1) Percentage of target CBOs/CSOs that demonstrate capacity to implement SAcc tools adequately</t>
  </si>
  <si>
    <t>Respondents were yet to receive training on SAcc tool</t>
  </si>
  <si>
    <t>3.1) Respondents were yet to receive training on SAcc tool</t>
  </si>
  <si>
    <t xml:space="preserve">3.1) 70% of target CBOs/CSOs demonstrate capacity to implement SAcc tools adequately </t>
  </si>
  <si>
    <t>3.4) Number of CBO members and CSO representatives engaged in oversight of relevant policies and programs relating to SDGs and NFYP</t>
  </si>
  <si>
    <t>3.4) 50,000 CBO members and 325 CSO representatives engaged in oversight of relevant policies and programs relating to SDGs and NFYP by end of the action</t>
  </si>
  <si>
    <t xml:space="preserve">3.3) No meeting organized </t>
  </si>
  <si>
    <t xml:space="preserve">3.4) A total 18.5% CBO and CSO representatives engaged in oversight of relevant policies and programs relating to SDGs and NFYP </t>
  </si>
  <si>
    <t>3.5) Number of media briefings held at national and local level on violations of laws and policies.</t>
  </si>
  <si>
    <t>3.5) At least  26  media briefings held at national and local level on violations of laws and policies by end of the action</t>
  </si>
  <si>
    <t>3.5) At least  10  media briefings held at national and local level on violations of laws and policies</t>
  </si>
  <si>
    <t xml:space="preserve">3.5) At least  10  media briefings held at national and local level on violations of laws and policies </t>
  </si>
  <si>
    <t xml:space="preserve">3.3) 10 dialogues organized between /CSOs, government and interests groups for citizen oversight of SDG and NFYP related policies </t>
  </si>
  <si>
    <t>3.3) 6 dialogues organized between /CSOs, government and interests groups for citizen oversight of SDG and NFYP related policies</t>
  </si>
  <si>
    <t xml:space="preserve">3.5) At least  6  media briefings held at national and local level on violations of laws and policies </t>
  </si>
  <si>
    <t>4.1) Number of research reports on local contextualization of SDG targets published on international peer-reviewed journals</t>
  </si>
  <si>
    <t>4.1) 2 research reports published on peer-reviewed journals by the end of the action</t>
  </si>
  <si>
    <t>3.5) 0 media briefings held at national and local level on violations of laws and policies.</t>
  </si>
  <si>
    <t>4.2) Number of reports published by the Citizen's Platform for SDGs as per SDG Tracking tool</t>
  </si>
  <si>
    <t>4.2) 2 Reports published by the Citizen's Platform for SDGs as per SDG Tracking tool by the end of the action</t>
  </si>
  <si>
    <t>4.1) No research conducted  on local contextualization of SDG targets</t>
  </si>
  <si>
    <t>4.3) Number of national platforms where the project´s  documentation of good practices have been disseminated</t>
  </si>
  <si>
    <t>4.3) At least 5 national platforms where the project´s  documentation of good practices have been disseminated by the end of the action</t>
  </si>
  <si>
    <t xml:space="preserve">4.2) No  SDG tracking tool developed </t>
  </si>
  <si>
    <t xml:space="preserve">4.3) 0  national platforms </t>
  </si>
  <si>
    <t>4.4) Number of Global CSO dialogues and platforms where the project´s  documentation of good practices have been disseminated</t>
  </si>
  <si>
    <t>4.4 ) At least 3 Global CSO dialogues and platforms where the project´s  documentation of good practices have been disseminated by the end of the action</t>
  </si>
  <si>
    <t>4.4) No  dialogues conducted</t>
  </si>
  <si>
    <t>Overall Objective (Impact ) :  To enhance the participation of community based organizations (CBOs) of vulnerable and marginalized communities and civil society organizations (CSOs) in democratic governance in Bangladesh</t>
  </si>
  <si>
    <t xml:space="preserve">Specific Objectives:  (Outcomes ): To strengthen grassroots CBOs and CSOs to secure the social and economic rights of vulnerable individuals and communities in the design and implementation of government policies and budgets related to Sustainable Development Goals (SDGs)
</t>
  </si>
  <si>
    <t>Output : 3 ( Result): Communities, CBOs, and CSOs hold LAs and interest groups accountable on existing laws and policies relating to SDGs</t>
  </si>
  <si>
    <t>Output -4:( Short term result):  Relevance and effectiveness of SDG framework is enhanced through contextualization at local, national and global levels</t>
  </si>
  <si>
    <r>
      <rPr>
        <b/>
        <sz val="11"/>
        <color theme="1"/>
        <rFont val="Calibri"/>
        <family val="2"/>
        <scheme val="minor"/>
      </rPr>
      <t>*Participation:</t>
    </r>
    <r>
      <rPr>
        <sz val="11"/>
        <color theme="1"/>
        <rFont val="Calibri"/>
        <family val="2"/>
        <scheme val="minor"/>
      </rPr>
      <t xml:space="preserve"> Participation is process by actively engagement of CBO, CSO and Community people in the planning, budgeting, implementing, monitoring of government services related interventions to ensure access to citizen rights.   Participation may be regarded as a way of empowerment and as vital part of democratic governance. </t>
    </r>
    <r>
      <rPr>
        <b/>
        <sz val="11"/>
        <color theme="1"/>
        <rFont val="Calibri"/>
        <family val="2"/>
        <scheme val="minor"/>
      </rPr>
      <t xml:space="preserve">
* Influence: </t>
    </r>
    <r>
      <rPr>
        <sz val="11"/>
        <color theme="1"/>
        <rFont val="Calibri"/>
        <family val="2"/>
        <scheme val="minor"/>
      </rPr>
      <t xml:space="preserve">Influenc is ability of the CBO and CSO to raise voice, create pressure, and sensitize services providers to ensure citizen rights and entitlement.  </t>
    </r>
    <r>
      <rPr>
        <b/>
        <sz val="11"/>
        <color theme="1"/>
        <rFont val="Calibri"/>
        <family val="2"/>
        <scheme val="minor"/>
      </rPr>
      <t xml:space="preserve">
</t>
    </r>
  </si>
  <si>
    <t xml:space="preserve">Checklist, Questionnaire, Survey, Key Informant interview, FGD, Observation, Van diagram and Case study.  </t>
  </si>
  <si>
    <t xml:space="preserve">2.1) The participation of CBOs with LAs in planning, budgeting, implementation and oversight of policies were present in 8 districts out of 13
 2.2) The participation rate of CBO members was 62% 
2.3) Of them, 87% in planning, 62% in implementation, 60% in budgeting and 18% in oversight of polices 
</t>
  </si>
  <si>
    <t xml:space="preserve">Checklist, Questionnaire, Survey, Key Informant interview, FGD, Observation, Van diagram, meeting,  and Case study.  </t>
  </si>
  <si>
    <t>Ouput:1 (Result) : CBOs and CSOs have enhanced organizational and influencing capacity to work with local authorities (LAs) to address government commitments on SDGs and the National Five Year Plan (NFYP).</t>
  </si>
  <si>
    <t xml:space="preserve">Theory of change, Baseline study report, project proposal,  Research paper, Media coverage Report, Periodic evaluation report/ result monitoring report, quarterly report, interim report, donor report, monthly cumulative report, case study report, minutes     
</t>
  </si>
  <si>
    <t xml:space="preserve">Checklist, Questionnaire, Survey, Key Informant interview, FGD, Observation, workshop, meeting  and Case study.  </t>
  </si>
  <si>
    <t xml:space="preserve"> Yearly, Mid term and  Final Quarter of the Project Period</t>
  </si>
  <si>
    <t xml:space="preserve"> 
MEAL team of Oxfam, 
External Evaluator, Project M&amp;E staff </t>
  </si>
  <si>
    <t xml:space="preserve">MEAL team of Oxfam, 
External Evaluator, Project M&amp;E staff </t>
  </si>
  <si>
    <t xml:space="preserve">1.2) 70% of LA representatives (40% of which are women) with improved knowledge and understanding of SDG targets and related government policies and programmes </t>
  </si>
  <si>
    <t xml:space="preserve"> Six monthly, Yearly, Mid term and  Final Quarter of the Project Period</t>
  </si>
  <si>
    <t>Output-2 ( Short and mid  term Result): CBOs and CSOs support LAs/LGs to effectively deliver people-centred services as per existing laws and policies relating to SDGs.</t>
  </si>
  <si>
    <r>
      <t>2.3)</t>
    </r>
    <r>
      <rPr>
        <sz val="11"/>
        <color rgb="FFFF0000"/>
        <rFont val="Calibri"/>
        <family val="2"/>
        <scheme val="minor"/>
      </rPr>
      <t xml:space="preserve"> </t>
    </r>
    <r>
      <rPr>
        <sz val="11"/>
        <color theme="1"/>
        <rFont val="Calibri"/>
        <family val="2"/>
        <scheme val="minor"/>
      </rPr>
      <t>13</t>
    </r>
    <r>
      <rPr>
        <sz val="11"/>
        <color rgb="FF000000"/>
        <rFont val="Calibri"/>
        <family val="2"/>
        <scheme val="minor"/>
      </rPr>
      <t xml:space="preserve"> targeted LAs with joint action mechanisms for implementation of SDG and NFYP related policies</t>
    </r>
  </si>
  <si>
    <r>
      <t>3.2)</t>
    </r>
    <r>
      <rPr>
        <sz val="11"/>
        <color rgb="FF000000"/>
        <rFont val="Calibri"/>
        <family val="2"/>
        <scheme val="minor"/>
      </rPr>
      <t xml:space="preserve"> Number of  target districts with data collection and analysis processes in place, as per SAcc tools</t>
    </r>
  </si>
  <si>
    <r>
      <t>3.2)</t>
    </r>
    <r>
      <rPr>
        <sz val="11"/>
        <color rgb="FF000000"/>
        <rFont val="Calibri"/>
        <family val="2"/>
        <scheme val="minor"/>
      </rPr>
      <t xml:space="preserve"> At least 10 target districts with data collection and analysis processes in place, as per SAcc tools,  by year 2 of the action</t>
    </r>
  </si>
  <si>
    <r>
      <t>3.2)</t>
    </r>
    <r>
      <rPr>
        <sz val="11"/>
        <color rgb="FF000000"/>
        <rFont val="Calibri"/>
        <family val="2"/>
        <scheme val="minor"/>
      </rPr>
      <t xml:space="preserve"> At least 10 target districts with data collection and analysis processes in place, as per SAcc tools</t>
    </r>
  </si>
  <si>
    <t xml:space="preserve">Review data based, Key Informant interview, FGD, Observation, workshop, meeting  .  </t>
  </si>
  <si>
    <r>
      <t>3</t>
    </r>
    <r>
      <rPr>
        <sz val="11"/>
        <color rgb="FF000000"/>
        <rFont val="Calibri"/>
        <family val="2"/>
        <scheme val="minor"/>
      </rPr>
      <t>.3) Number of dialogues organized between /CSOs, government and interests groups for citizen oversight of SDG and NFYP related policies</t>
    </r>
  </si>
  <si>
    <r>
      <t>3</t>
    </r>
    <r>
      <rPr>
        <sz val="11"/>
        <color rgb="FF000000"/>
        <rFont val="Calibri"/>
        <family val="2"/>
        <scheme val="minor"/>
      </rPr>
      <t xml:space="preserve">.3) 26 dialogues organized between /CSOs, government and interests groups for citizen oversight of SDG and NFYP related policies </t>
    </r>
    <r>
      <rPr>
        <sz val="11"/>
        <color theme="1"/>
        <rFont val="Calibri"/>
        <family val="2"/>
        <scheme val="minor"/>
      </rPr>
      <t>by end of the action</t>
    </r>
  </si>
  <si>
    <t xml:space="preserve"> Baseline study report, project proposal,   Periodic evaluation report/ result monitoring report, quarterly report, interim report, donor report, monthly cumulative report, case study report, minutes     
</t>
  </si>
  <si>
    <t>Activity : under Ouput:1 (Result) : CBOs and CSOs have enhanced organizational and influencing capacity to work with local authorities (LAs) to address government commitments on SDGs and the National Five Year Plan (NFYP).</t>
  </si>
  <si>
    <t>Orient CBOs, CSOs, LAs and media on SDG-linked policies and programs</t>
  </si>
  <si>
    <t xml:space="preserve">None of them got orientation </t>
  </si>
  <si>
    <t>Monthly and Quarterly Report, Module, Minutes, picture, Attendance shit</t>
  </si>
  <si>
    <t>Module development and Training of Trainers (TOT) of project staff</t>
  </si>
  <si>
    <t xml:space="preserve">Module yet to develop </t>
  </si>
  <si>
    <t>1) Module development and Training of Trainers (TOT) of project staff  on SDG-linked policies and programs</t>
  </si>
  <si>
    <t>2) Orient CBOs, CSOs, LAs and media on SDG-linked policies and programs</t>
  </si>
  <si>
    <t xml:space="preserve"> Project Title : Enhancing the participation of community based organizations (CBOs) and CSOs in democratic governance in Bangladesh</t>
  </si>
  <si>
    <t xml:space="preserve">                                                                                                                                         MEAL Plan </t>
  </si>
  <si>
    <t xml:space="preserve">Mileston of the targeted Indicator </t>
  </si>
  <si>
    <t>Development of SAcc tools</t>
  </si>
  <si>
    <t>3) Development of SAcc tools</t>
  </si>
  <si>
    <t xml:space="preserve">No social Accountibility tools in place </t>
  </si>
  <si>
    <t xml:space="preserve">Document Review </t>
  </si>
  <si>
    <t xml:space="preserve">Project Staff, Oxfam staff </t>
  </si>
  <si>
    <t xml:space="preserve">Document Review, Observation,  Checklist,  Key Informant interview, FGD, Observation .  </t>
  </si>
  <si>
    <t xml:space="preserve"> Quarterly ( Q-3,4)  of the 1st year</t>
  </si>
  <si>
    <t xml:space="preserve">Project M&amp;E Staff, Oxfam staff </t>
  </si>
  <si>
    <t xml:space="preserve">Monthly and Quarterly Report, Project Proposal, SA tools related documents </t>
  </si>
  <si>
    <t xml:space="preserve"> Quarterly ( Q-3)  of the 1st year</t>
  </si>
  <si>
    <t xml:space="preserve">None of them got training on SA  </t>
  </si>
  <si>
    <t xml:space="preserve">Document Review, Observation,  Checklist,  Key Informant interview, FGD, Observation.  </t>
  </si>
  <si>
    <t>Module development on social accountability,  public finance management and TOT for project staff</t>
  </si>
  <si>
    <t>4) Module development on social accountability,  public finance management and TOT for project staff</t>
  </si>
  <si>
    <t>5) CBO training on social accountability and public finance management</t>
  </si>
  <si>
    <t>6) Develop and incentivize Community Volunteers</t>
  </si>
  <si>
    <t xml:space="preserve"> 0 Volunteer developed </t>
  </si>
  <si>
    <t>Monthly and Quarterly Report, ToR, Minutes,  Attendance shit</t>
  </si>
  <si>
    <t xml:space="preserve">Document Review, Checklist,  Key Informant interview, FGD, Observation.  </t>
  </si>
  <si>
    <t>7) CBOs, CSOs form and join district/national networks</t>
  </si>
  <si>
    <t>CBOs and CSOs are existed, but they never been join any join district/national networks</t>
  </si>
  <si>
    <t>Monthly and Quarterly Report,  Minutes,  Attendance shit</t>
  </si>
  <si>
    <t xml:space="preserve"> Quarterly ( Q-2, 3,4)  of the 1st year</t>
  </si>
  <si>
    <t>8) Form district level networks</t>
  </si>
  <si>
    <t>No district level networks</t>
  </si>
  <si>
    <t xml:space="preserve"> Quarterly ( Q-2 )  of the 2nd year</t>
  </si>
  <si>
    <t>9) Link networks with national SDG platform</t>
  </si>
  <si>
    <t>No networks with national SDG platform</t>
  </si>
  <si>
    <t>Link networks with national SDG platform</t>
  </si>
  <si>
    <t>Linked networks with national SDG platform</t>
  </si>
  <si>
    <t>10) Annual CBO/CSO conference</t>
  </si>
  <si>
    <t xml:space="preserve">No annual CBO/CSO conference held </t>
  </si>
  <si>
    <t xml:space="preserve"> Quarterly ( Q-4 in 2nd year and Q-4 in 3rd year of the project priod )  </t>
  </si>
  <si>
    <t>Activity under Output /Result- 2: CBOs and CSOs support LAs to effectively deliver people-centred services as per existing laws and policies relating to SDGs.</t>
  </si>
  <si>
    <t>1) Research on service delivery effectiveness</t>
  </si>
  <si>
    <t xml:space="preserve">No related research conducted </t>
  </si>
  <si>
    <t>Research on service delivery effectiveness</t>
  </si>
  <si>
    <t>Monthly and Quarterly Report, Theory of change, ToR, Research Report</t>
  </si>
  <si>
    <t xml:space="preserve"> Quarterly ( 1st year - ( Q1,2), 2nd year - Q-4 in, 3rd year - Q-1,2)  </t>
  </si>
  <si>
    <t>2) CBOs organize community consultations with LAs on policy implementation</t>
  </si>
  <si>
    <t>CBOs organize community consultations with LAs on policy implementation</t>
  </si>
  <si>
    <t xml:space="preserve">0 Consultation </t>
  </si>
  <si>
    <t xml:space="preserve"> Quarterly  </t>
  </si>
  <si>
    <t xml:space="preserve">Policy dialogues to develop joint action mechanisms involving CBOs, CSOs and LAs at subnational level </t>
  </si>
  <si>
    <t xml:space="preserve">3) Policy dialogues to develop joint action mechanisms involving CBOs, CSOs and LAs at subnational level </t>
  </si>
  <si>
    <t xml:space="preserve"> 0 olicy dialogues to develop</t>
  </si>
  <si>
    <t xml:space="preserve">Monthly and Quarterly Report,  Theority of change report, Minutes,  Attendance shit, proposal </t>
  </si>
  <si>
    <t>Policy dialogues to develop joint action mechanisms involving CBOs, CSOs and LAs at subnational level</t>
  </si>
  <si>
    <t>4) Policy dialogues to develop joint action mechanisms involving CBOs, CSOs and LAs at subnational level</t>
  </si>
  <si>
    <t>5) Policy dialogues between CBOs, CSOs and LAs to influence effective delivery of people-centred services at national level</t>
  </si>
  <si>
    <t xml:space="preserve"> 0 Policy dialogues to develop</t>
  </si>
  <si>
    <t>Policy dialogues between CBOs, CSOs and LAs to influence effective delivery of people-centred services at national level</t>
  </si>
  <si>
    <t xml:space="preserve">Monthly and Quarterly Report, Six monthly report, Annual report,  Theority of change report, Minutes,  Attendance shit, proposal </t>
  </si>
  <si>
    <t>6) Media mobilization to popularize SDG policies, targets and best practices</t>
  </si>
  <si>
    <t xml:space="preserve">0 Media mobilization </t>
  </si>
  <si>
    <t>Activity under output / Result 3: Communities, CBOs, and CSOs hold LAs and interest groups accountable on existing laws and policies relating to SDGs.</t>
  </si>
  <si>
    <t>1) Research to contextualize SDG targets at local and national levels.</t>
  </si>
  <si>
    <t>No Research to contextualize SDG targets at local and national levels</t>
  </si>
  <si>
    <t xml:space="preserve">Project Staff (CPD), Oxfam staff </t>
  </si>
  <si>
    <t>Dialogues to discuss research and implications of SDG targets and policies</t>
  </si>
  <si>
    <t>2)Dialogues to discuss research and implications of SDG targets and policies</t>
  </si>
  <si>
    <t xml:space="preserve"> Quarterly  ( Q-3,4) of the 1st year</t>
  </si>
  <si>
    <t xml:space="preserve">No Research  conducted </t>
  </si>
  <si>
    <t>Data collection to facilitate citizen-led oversight</t>
  </si>
  <si>
    <t>1) Data collection to facilitate citizen-led oversight</t>
  </si>
  <si>
    <t xml:space="preserve">Data is not available </t>
  </si>
  <si>
    <t>Project Staff, Oxfam staff , CBO</t>
  </si>
  <si>
    <t xml:space="preserve">Monthly and Quarterly Report, Six monthly report, Annual report, databased,  Theority of change report, Minutes,  Attendance shit, proposal </t>
  </si>
  <si>
    <t>2) Dialogue between CBOs/CSOs, government and interests groups at local levels</t>
  </si>
  <si>
    <t xml:space="preserve">No Dialogue held  between CBOs/CSOs, government and interests groups at local levels yet </t>
  </si>
  <si>
    <t>3) CBO/CSO-led media briefings/press conferences and popular mobilization on violations of relevant laws and policies.</t>
  </si>
  <si>
    <t xml:space="preserve"> No media briefings/press conference</t>
  </si>
  <si>
    <t>Activity under Output /Result 4: Relevance and effectiveness of SDG framework is enhanced through contextualization at local, national and global levels.</t>
  </si>
  <si>
    <t>3) Development and application of SDG tracking tool.</t>
  </si>
  <si>
    <t xml:space="preserve">No  SDG tracking tool developed </t>
  </si>
  <si>
    <t xml:space="preserve">Project Staff (CPD), CBO, Oxfam staff </t>
  </si>
  <si>
    <t>4) Participation in/organization of global CSO dialogue to exchange experiences</t>
  </si>
  <si>
    <t xml:space="preserve">No one participated </t>
  </si>
  <si>
    <t xml:space="preserve"> Quarterly  ( Q-1,2) of the 1st year</t>
  </si>
  <si>
    <t>5) Documentary on effective service delivery through CBO, CSO and LA joint action</t>
  </si>
  <si>
    <t xml:space="preserve"> NO Documentary  developed </t>
  </si>
  <si>
    <t xml:space="preserve"> Six monthly report, Annual report,  Theority of change report, Minutes,  Attendance shit, proposal </t>
  </si>
  <si>
    <t xml:space="preserve"> Quarterly  ( Q-3,4) of the 2nd year</t>
  </si>
  <si>
    <t xml:space="preserve">Project Staff Oxfam staff </t>
  </si>
  <si>
    <t xml:space="preserve">Project  Staff, Oxfam staff </t>
  </si>
  <si>
    <t>6)  Documentation of practices and compilation of a resource document</t>
  </si>
  <si>
    <t>Documentation of practices and compilation of a resource document</t>
  </si>
  <si>
    <t xml:space="preserve"> Quarterly  ( from 2nd year) </t>
  </si>
  <si>
    <t xml:space="preserve">Project Staff, CBO, Oxfam staff </t>
  </si>
  <si>
    <t>7) Dissemination of resource document on oversight practices</t>
  </si>
  <si>
    <t>8) Participation in/organization of global CSO dialogue to exchange experiences</t>
  </si>
  <si>
    <r>
      <rPr>
        <b/>
        <sz val="11"/>
        <color theme="1"/>
        <rFont val="Calibri"/>
        <family val="2"/>
        <scheme val="minor"/>
      </rPr>
      <t xml:space="preserve">Institutionalize mechanisms:  </t>
    </r>
    <r>
      <rPr>
        <sz val="11"/>
        <color theme="1"/>
        <rFont val="Calibri"/>
        <family val="2"/>
        <scheme val="minor"/>
      </rPr>
      <t xml:space="preserve"> Institutionalize mechanisms means LAs will establish formal sustainable approved platform to ensure participation of CSOs/CBOs in planning, budgeting, implementation on different topics related to SDG</t>
    </r>
  </si>
  <si>
    <r>
      <rPr>
        <b/>
        <sz val="11"/>
        <color theme="1"/>
        <rFont val="Calibri"/>
        <family val="2"/>
        <scheme val="minor"/>
      </rPr>
      <t>Accountability network:</t>
    </r>
    <r>
      <rPr>
        <sz val="11"/>
        <color theme="1"/>
        <rFont val="Calibri"/>
        <family val="2"/>
        <scheme val="minor"/>
      </rPr>
      <t xml:space="preserve">  Accountability network is a platform of the stakeholders including LA, CBO, CSO where they will evaluate on their performance or behavior related to ensure the social and economic rights of vulnerable individuals and communities in the design and implementation of government policies and budgets related to Sustainable Development Goals (SDGs). The obligation to demonstrate and take responsibility for performance in light of agreed expectations. Responsibility is the obligation to act; accountability is the obligation to answer for action</t>
    </r>
  </si>
  <si>
    <r>
      <rPr>
        <b/>
        <sz val="11"/>
        <color theme="1"/>
        <rFont val="Calibri"/>
        <family val="2"/>
        <scheme val="minor"/>
      </rPr>
      <t>Vulnerable Community:</t>
    </r>
    <r>
      <rPr>
        <sz val="11"/>
        <color theme="1"/>
        <rFont val="Calibri"/>
        <family val="2"/>
        <scheme val="minor"/>
      </rPr>
      <t xml:space="preserve"> People who are living under extreme poverty line and suffering inequality, lack of WASH, livelihood skill, face nature disaster etc.</t>
    </r>
  </si>
  <si>
    <r>
      <rPr>
        <b/>
        <sz val="11"/>
        <color theme="1"/>
        <rFont val="Calibri"/>
        <family val="2"/>
        <scheme val="minor"/>
      </rPr>
      <t xml:space="preserve">Social accountability : </t>
    </r>
    <r>
      <rPr>
        <sz val="11"/>
        <color theme="1"/>
        <rFont val="Calibri"/>
        <family val="2"/>
        <scheme val="minor"/>
      </rPr>
      <t>is an approach towards building accountability that relies on community engagement, in which citizens participate directly or indirectly in demanding accountability from service providers and public officials. Social accountability generally combines information on rights and service delivery with collective action for change. Examples of social accountability tools and mechanisms include participatory social audits, public expenditure tracking, citizen report cards, community score cards, citizen charters, and right to information acts.</t>
    </r>
  </si>
  <si>
    <r>
      <rPr>
        <b/>
        <sz val="11"/>
        <color theme="1"/>
        <rFont val="Calibri"/>
        <family val="2"/>
        <scheme val="minor"/>
      </rPr>
      <t>*CBO:</t>
    </r>
    <r>
      <rPr>
        <sz val="11"/>
        <color theme="1"/>
        <rFont val="Calibri"/>
        <family val="2"/>
        <scheme val="minor"/>
      </rPr>
      <t xml:space="preserve"> CBO refers to Community based organizations, which are nonprofit groups that work at a local level to improve life for residents
</t>
    </r>
    <r>
      <rPr>
        <b/>
        <sz val="11"/>
        <color theme="1"/>
        <rFont val="Calibri"/>
        <family val="2"/>
        <scheme val="minor"/>
      </rPr>
      <t>*CSO:</t>
    </r>
    <r>
      <rPr>
        <sz val="11"/>
        <color theme="1"/>
        <rFont val="Calibri"/>
        <family val="2"/>
        <scheme val="minor"/>
      </rPr>
      <t xml:space="preserve"> CSO: CSO is civil society organizations or social pressure or voice raise group including association, community leaders, teacher  who work for vulnerable. . 
</t>
    </r>
  </si>
  <si>
    <r>
      <t>LA (Local Authority): L</t>
    </r>
    <r>
      <rPr>
        <sz val="11"/>
        <color theme="1"/>
        <rFont val="Calibri"/>
        <family val="2"/>
        <scheme val="minor"/>
      </rPr>
      <t xml:space="preserve">ocal government Official </t>
    </r>
    <r>
      <rPr>
        <b/>
        <sz val="11"/>
        <color theme="1"/>
        <rFont val="Calibri"/>
        <family val="2"/>
        <scheme val="minor"/>
      </rPr>
      <t xml:space="preserve">   </t>
    </r>
  </si>
  <si>
    <t xml:space="preserve">District network : The platform of CBO,CSO and Community leaders  </t>
  </si>
  <si>
    <t>Social accountability tools : Social accountability tools and mechanisms include participatory social audits, public expenditure tracking, citizen report cards, community score cards, citizen charters, and right to information acts.</t>
  </si>
  <si>
    <r>
      <t xml:space="preserve">Community consultations: </t>
    </r>
    <r>
      <rPr>
        <sz val="11"/>
        <color theme="1"/>
        <rFont val="Calibri"/>
        <family val="2"/>
        <scheme val="minor"/>
      </rPr>
      <t>Local level consultation with local authorities is very important for proper implementation of SDG related policies and programs. community consultations will take at Upazila level where the government duty bearers and CBO/CSO members will participate in the meeting.</t>
    </r>
  </si>
  <si>
    <t>To ensure accelerated progress in implementation of SDG-linked policies and programs, the project will organize dialogues between government and civil society stakeholders to devise joint action mechanisms for policy implementation.</t>
  </si>
  <si>
    <t>The dialogues will try to devise policy commitments from the policymakers and will also influence the advocacy agenda of other CSOs. The CBOs will discuss development issues and findings directly with policymakers and other stakeholders. The topics of the dialogues will include the research studies conducted as well as contemporary and medium-term SDG-linked development issues.</t>
  </si>
  <si>
    <t>Data collection and analysis processes: Social audit data will be collected and analysis will be taken place on different services on targeting, delivery, gaps, malpractice, satisfaction of the recipients and limitation of the services providers.</t>
  </si>
  <si>
    <t>Citizen oversight: Is monitoring  of SDG and NFYP related policy and action</t>
  </si>
  <si>
    <t>3) Overall 21% CBOs were satisfied with public budget allocations and were satisfied 4% implementation of SDG and NFYP related policies and programmes</t>
  </si>
  <si>
    <t xml:space="preserve">1.1) Only 28.5% CBO and CSO are aware on alliance meeting ( district network meeting)
1.2)  Of them, 29.6% CBOs participated in alliance meeting, Of them,79% of the meetings held at union level
</t>
  </si>
  <si>
    <r>
      <rPr>
        <b/>
        <sz val="11"/>
        <color theme="1"/>
        <rFont val="Calibri"/>
        <family val="2"/>
        <scheme val="minor"/>
      </rPr>
      <t>Public service delivery effectiveness:</t>
    </r>
    <r>
      <rPr>
        <sz val="11"/>
        <color theme="1"/>
        <rFont val="Calibri"/>
        <family val="2"/>
        <scheme val="minor"/>
      </rPr>
      <t xml:space="preserve"> The structure of the government services delivery system and mechanism. And the effectiveness of the  public service delivery is people participation in the government services activities to ensure access to people rights and services.</t>
    </r>
  </si>
  <si>
    <t xml:space="preserve">  Yearly, Mid term and  Final Quarter of the Project Period</t>
  </si>
  <si>
    <t xml:space="preserve">Citizen platform : It is SDG implementation platform   </t>
  </si>
  <si>
    <r>
      <rPr>
        <b/>
        <sz val="11"/>
        <color theme="1"/>
        <rFont val="Calibri"/>
        <family val="2"/>
        <scheme val="minor"/>
      </rPr>
      <t xml:space="preserve">Documentation of good practices: </t>
    </r>
    <r>
      <rPr>
        <sz val="11"/>
        <color theme="1"/>
        <rFont val="Calibri"/>
        <family val="2"/>
        <scheme val="minor"/>
      </rPr>
      <t>To document significant changes of the project intervention</t>
    </r>
  </si>
  <si>
    <t xml:space="preserve">CPD, Project M&amp;E Staff, Oxfam staff </t>
  </si>
  <si>
    <t xml:space="preserve">Sustaibility &amp; Impact </t>
  </si>
  <si>
    <t xml:space="preserve">Impact and Effectiveness </t>
  </si>
  <si>
    <t>Relevancy and Efficiency</t>
  </si>
  <si>
    <t>The project monitoring people has scope to follow PCM analysis including relevancy, efficiency, effectiveness, impact and sustainability during monitoring. The key questions on regarding areas are given below :-</t>
  </si>
  <si>
    <t xml:space="preserve">Relevancy analysis ( At activity level) : Are the services relevant to the beneficiaries.  </t>
  </si>
  <si>
    <t xml:space="preserve">PCM Analysis </t>
  </si>
  <si>
    <t xml:space="preserve">PCM Analysis  </t>
  </si>
  <si>
    <t xml:space="preserve"> Does the project presently response to the needs of the targeted group?
 Do all key stakeholders still demonstrate effective commitment 
 Is the Stakeholders being relevant the project objectives?
 Is there effective coordination system at local, district and national level including Community people, CBO,CSO, partner and donor?
 Are the suitable and informative OVI /targeted  
 Are the activities, output and outcome planned appropriate to achieve the goal.  
 Are there any risk and assumption holding true? 
 Have key stakeholders been involved in the designing process 
 Have the relevant cross cutting issues been adequate by mainstream in the project designing?
 Does a logframe or similar tool exist? If yes, what is its present quality (does it clearly show how activities will achieve results and impact)? If not, why not? 
 Are the OO, PP and results clear and logical, and do they address clearly identified needs? 
 Is the PP achievable in the project framework? 
</t>
  </si>
  <si>
    <t>Efficiency Analysis: Does the project Use it resources wisely</t>
  </si>
  <si>
    <t xml:space="preserve"> What degree are inputs provided available on time to implement?
 Are the inputs monitored regularly to encourage cost effective implementation? By whom are they monitor? 
 Project resources managed in transparent and accountable manner?   
 Is the logframe or similar tool used as a management tool? If not, why not? 
 Is an activity schedule (or work plan) and resource schedule available and used by the project management? 
 To what extent are activities implemented as scheduled? If there are delays how can they be rectified? 
 How well are activities monitored by the project and are corrective measures taken if required? 
 Have all planned outputs been delivered to date? And in a logic sequence? 
 What is the quality of outputs to date? 
 Are the outputs achieved likely to contribute to the intended results? Are they correctly reflected through the OVIs/targets? 
</t>
  </si>
  <si>
    <t xml:space="preserve"> Have the planned results to date been achieved? 
 What is the quality of the results/services available? 
 Have all planned target groups access to / using project results available so far? 
 Are there any factors which prevent target groups accessing the results/services? 
 To what extent has the project adapted or is able to adapt to changing external conditions (risks and assumptions) in order to ensure benefits for the target groups? 
 If any unplanned negative effects on target groups occurred, or are likely to occur through the project, to what extent did the project management take appropriate measures? 
 To what extent are unplanned positive effects contributing to results produced / services provided? 
</t>
  </si>
  <si>
    <t xml:space="preserve"> What are the direct impact prospects of the project at Overall Objectives level? What, if any impacts are already apparent? What impacts appear likely? Are the current OVIs/targets realistic and are they likely to be met?  Are any external factors likely to jeopardise the project’s direct impact? 
 To what extent does/will the project have any indirect positive and/or negative impacts? (i.e. environmental, social, cultural, gender and economic). Have there been/ will there be any unplanned positive impacts on the planned target groups or other non-targeted communities arising from the project? How did this affect the impact? Did the project take timely measures for mitigating the unplanned negative impacts? What was the result? 
</t>
  </si>
  <si>
    <t xml:space="preserve"> Financial / economic Sustainability
 Institutional Sustainability 
 Environmental Sustainability
 What is the level of ownership of the project by target groups and will it continue after the end of external support? 
 What is the level of policy support provided and the degree of interaction between project and policy level? 
 How well is the project contributing to institutional and management capacity? 
</t>
  </si>
  <si>
    <r>
      <t xml:space="preserve">Effectiveness: </t>
    </r>
    <r>
      <rPr>
        <sz val="12"/>
        <color theme="1"/>
        <rFont val="Calibri"/>
        <family val="2"/>
        <scheme val="minor"/>
      </rPr>
      <t>Has the project achieved its stated objectives? Using result for improving the project</t>
    </r>
  </si>
  <si>
    <r>
      <rPr>
        <b/>
        <sz val="12"/>
        <color theme="1"/>
        <rFont val="Calibri"/>
        <family val="2"/>
        <scheme val="minor"/>
      </rPr>
      <t>Impact :</t>
    </r>
    <r>
      <rPr>
        <sz val="12"/>
        <color theme="1"/>
        <rFont val="Calibri"/>
        <family val="2"/>
        <scheme val="minor"/>
      </rPr>
      <t xml:space="preserve"> Have people's lives changes as a result of the project? Analyzing collecting information</t>
    </r>
  </si>
  <si>
    <r>
      <rPr>
        <b/>
        <sz val="12"/>
        <color theme="1"/>
        <rFont val="Calibri"/>
        <family val="2"/>
        <scheme val="minor"/>
      </rPr>
      <t>Sustainability:</t>
    </r>
    <r>
      <rPr>
        <sz val="12"/>
        <color theme="1"/>
        <rFont val="Calibri"/>
        <family val="2"/>
        <scheme val="minor"/>
      </rPr>
      <t xml:space="preserve"> Will the project activities continue after with drawl it external supports? Collecting the information </t>
    </r>
  </si>
  <si>
    <t xml:space="preserve">Activity                                                                                                                                                                Activity </t>
  </si>
  <si>
    <t xml:space="preserve">Baseline Value (Reference Year Aug, 2018) </t>
  </si>
  <si>
    <t xml:space="preserve">1)  80% of targeted CBOs/CSOs participating and influencing governance in the targeted districts at the end of project (260 CBO) .  </t>
  </si>
  <si>
    <t xml:space="preserve">Theory of change, Project Proposal, Baseline study report,  Periodic Monitoring report, Midterm and endline  evaluation report, Annual Report, Project Completion Report, Media coverage Report, Event reports, Projects Actors 
</t>
  </si>
  <si>
    <t>Midterm and Final Quarter of the Project Period</t>
  </si>
  <si>
    <t>Mid term and Final Quarter of the Project Period</t>
  </si>
  <si>
    <t>At least 70% of CSO/CBO representatives who express satisfaction with public budget allocations and implementation of SDG and NFYP related policies and programmes (228 CBO)</t>
  </si>
  <si>
    <t xml:space="preserve">At least 100 CBOs/CSOs actively participating in district networks 
</t>
  </si>
  <si>
    <t>Periodic Monitoring( yearly), Mid term and  Final Quarter of the Project Period</t>
  </si>
  <si>
    <t xml:space="preserve">At least 100 CBOs/CSOs engaged with LAs in the joint implementation and oversight of policies relating to SDGs and NFYP
</t>
  </si>
  <si>
    <t xml:space="preserve"> at least 100 targeted CSOs/CBOs organize and facilitate vulnerable communities’ participation in  planning, implementation and oversight of policies and budgets related to SDGs and NFYPs</t>
  </si>
  <si>
    <t>1.1) 75% of the trained CBO/CSO and media representatives (60% of which are women)  with improved knowledge on SDG targets, PFM, SAcc, budget analysis, and advocacy by end of year 2 of the action ( 244 CBO).</t>
  </si>
  <si>
    <t>1.1) 75% of the trained CBO/CSO and media representatives (60% of which are women)  with improved knowledge on SDG targets, PFM, SAcc, budget analysis, and advocacy ( 244 CBO)</t>
  </si>
  <si>
    <t xml:space="preserve"> 
MEAL team of Oxfam, 
External Evaluator, Project staff </t>
  </si>
  <si>
    <t xml:space="preserve">Theory of change, Baseline study report, project proposal,  Research paper, Media coverage Report, Periodic evaluation report/ result monitoring report,  interim report, donor report,  case study report, minutes, Project Actors    
</t>
  </si>
  <si>
    <t xml:space="preserve">1.3.1) None of the CBOs was aware of Citizen's Platform for SDG.           1.3.2) 0 District network on Accountabilityformed by CBOs </t>
  </si>
  <si>
    <t>13 District Networks on Accountability formed by CBOs and CSOs and linked with Citizen's Platform for SDGs, Bangladesh by end of the action</t>
  </si>
  <si>
    <t xml:space="preserve">Theory of change, Baseline study report, project proposal,  Research paper, Media coverage Report, Periodic evaluation report/ result monitoring report, quarterly report, interim report, donor report, monthly cumulative report, case study report, minutes , Project actors     
</t>
  </si>
  <si>
    <t xml:space="preserve">1.5) 3  District adopted Set of SAcc tool accroding to  local contexts </t>
  </si>
  <si>
    <t xml:space="preserve">1.5) 10  District adopted Set of SAcc tool accroding to  local contexts </t>
  </si>
  <si>
    <t xml:space="preserve">1.5) 13  District adopted Set of SAcc tool accroding to  local contexts </t>
  </si>
  <si>
    <t xml:space="preserve">2.1) 2 research studies on public service delivery effectiveness published </t>
  </si>
  <si>
    <t xml:space="preserve">Theory of change, Baseline study report, project proposal,  Research paper, Media coverage Report, Periodic evaluation report/ result monitoring report, quarterly report, interim report, donor report, monthly cumulative report, case study report, minutes, Project actors      
</t>
  </si>
  <si>
    <t xml:space="preserve">Theory of change, Baseline study report, project proposal,  Research paper, Media coverage Report, Periodic evaluation report/ result monitoring report, quarterly report, interim report, donor report, monthly cumulative report, case study report, minutes, Project actors     
</t>
  </si>
  <si>
    <t xml:space="preserve">2.4) 2  Newspaper supplements and Op-eds published </t>
  </si>
  <si>
    <t xml:space="preserve"> Baseline study report, project proposal,  Research paper, Media coverage Report, Periodic evaluation report/ result monitoring report, quarterly report, interim report, donor report, monthly cumulative report, case study report, minutes , Project actors    
</t>
  </si>
  <si>
    <t>3.1) 70% of target CBOs/CSOs demonstrate capacity to implement SAcc tools adequately by year 3 of the action ( 228 CBO)</t>
  </si>
  <si>
    <t xml:space="preserve"> Baseline study report, project proposal,  , Periodic evaluation report/ result monitoring report, quarterly report, interim report, donor report, monthly cumulative report, case study report, minutes, Project actors      
</t>
  </si>
  <si>
    <t xml:space="preserve"> Baseline study report, project proposal,  , Periodic evaluation report/ result monitoring report, quarterly report, interim report, donor report, monthly cumulative report, data based, ToR, Project actors  
</t>
  </si>
  <si>
    <t xml:space="preserve"> Baseline study report, project proposal,   Periodic evaluation report/ result monitoring report, quarterly report, interim report, donor report, monthly cumulative report, case study report, minutes, Project actors      
</t>
  </si>
  <si>
    <t>3.4) 25,000 CBO members and 163 CSO representatives engaged in oversight of relevant policies and programs relating to SDGs and NFYP by end of the action</t>
  </si>
  <si>
    <t>3.4) 25,000 CBO members and 162 CSO representatives engaged in oversight of relevant policies and programs relating to SDGs and NFYP by end of the action</t>
  </si>
  <si>
    <t xml:space="preserve"> Baseline study report, project proposal,   Periodic evaluation report/ result monitoring report, quarterly report, interim report, donor report, monthly cumulative report, case study report, minutes, project actors      
</t>
  </si>
  <si>
    <t xml:space="preserve">4.1) Around 2 research conducted  on local contextualization of SDG targets </t>
  </si>
  <si>
    <t xml:space="preserve">4.3) At least 1 national platforms where the project´s  documentation of good practices have been disseminated </t>
  </si>
  <si>
    <t xml:space="preserve">4.3) At least 2 national platforms where the project´s  documentation of good practices have been disseminated </t>
  </si>
  <si>
    <t xml:space="preserve">4.4 ) At least 2 Global CSO dialogues and platforms where the project´s  documentation of good practices have been disseminated </t>
  </si>
  <si>
    <t xml:space="preserve">4.4 ) At least 1 Global CSO dialogues and platforms where the project´s  documentation of good practices have been disseminated </t>
  </si>
  <si>
    <t xml:space="preserve">CBO training on social accountability and public finance management in 3 district </t>
  </si>
  <si>
    <t xml:space="preserve">CBO training on social accountability and public finance management in 10 district </t>
  </si>
  <si>
    <t xml:space="preserve">CBO training on social accountability and public finance management in 13 districts </t>
  </si>
  <si>
    <t xml:space="preserve"> A total of 13 Community Volunteers are developed and incentivized </t>
  </si>
  <si>
    <t xml:space="preserve">325 CBOs and 300 CSOs formed </t>
  </si>
  <si>
    <t>325 CBOs and 300 CSOs formed and join district/national networks</t>
  </si>
  <si>
    <t>Formed 13 district level networks</t>
  </si>
  <si>
    <t>1 Annual CBO/CSO conference</t>
  </si>
  <si>
    <t>2 Annual CBO/CSO conference</t>
  </si>
  <si>
    <t xml:space="preserve"> 1 Annual CBO/CSO conference</t>
  </si>
  <si>
    <t>Members of 29 CBO are aware and participate on district accountability networks</t>
  </si>
  <si>
    <t xml:space="preserve">2.1)59 CBOs/CSOs engaged with LAs in the joint implementation relating to SDGs and NFYP
2.2) 53 CBOs/CSOs engaged with LAs in the joint oversight of policies relating to SDGs and NFYP
</t>
  </si>
  <si>
    <t xml:space="preserve">59 CBOs organize and facilitate vulnerable communities’ participation in  planning, implementation and oversight of policies and budgets </t>
  </si>
  <si>
    <t xml:space="preserve">2.2 ) 3 community consultations organized by CBOs/CSOs  with LAs on SDG related policy implementation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</si>
</sst>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11"/>
      <color theme="1"/>
      <name val="Calibri"/>
      <family val="2"/>
      <charset val="1"/>
      <scheme val="minor"/>
    </font>
    <font>
      <b/>
      <sz val="14"/>
      <color theme="1"/>
      <name val="Calibri"/>
      <family val="2"/>
      <scheme val="minor"/>
    </font>
    <font>
      <sz val="11"/>
      <color rgb="FFFF0000"/>
      <name val="Calibri"/>
      <family val="2"/>
      <scheme val="minor"/>
    </font>
    <font>
      <sz val="14"/>
      <color theme="1"/>
      <name val="Calibri"/>
      <family val="2"/>
      <scheme val="minor"/>
    </font>
    <font>
      <sz val="11"/>
      <color rgb="FF000000"/>
      <name val="Calibri"/>
      <family val="2"/>
      <scheme val="minor"/>
    </font>
    <font>
      <sz val="10"/>
      <color theme="1"/>
      <name val="Arial"/>
      <family val="2"/>
    </font>
    <font>
      <b/>
      <sz val="13"/>
      <color theme="1"/>
      <name val="Calibri"/>
      <family val="2"/>
      <scheme val="minor"/>
    </font>
    <font>
      <sz val="10"/>
      <color rgb="FF000000"/>
      <name val="Calibri"/>
      <family val="2"/>
      <scheme val="minor"/>
    </font>
    <font>
      <sz val="10"/>
      <color theme="1"/>
      <name val="Calibri"/>
      <family val="1"/>
      <charset val="1"/>
      <scheme val="minor"/>
    </font>
    <font>
      <sz val="10"/>
      <color rgb="FF000000"/>
      <name val="Arial"/>
      <family val="2"/>
    </font>
    <font>
      <sz val="11"/>
      <color rgb="FF000000"/>
      <name val="Arial"/>
      <family val="2"/>
    </font>
    <font>
      <b/>
      <sz val="16"/>
      <color theme="1"/>
      <name val="Calibri"/>
      <family val="2"/>
      <scheme val="minor"/>
    </font>
    <font>
      <sz val="12"/>
      <color theme="1"/>
      <name val="Calibri"/>
      <family val="2"/>
      <scheme val="minor"/>
    </font>
    <font>
      <b/>
      <sz val="12"/>
      <color theme="1"/>
      <name val="Calibri"/>
      <family val="2"/>
      <scheme val="minor"/>
    </font>
    <font>
      <sz val="11"/>
      <name val="Calibri"/>
      <family val="2"/>
      <scheme val="minor"/>
    </font>
  </fonts>
  <fills count="14">
    <fill>
      <patternFill patternType="none"/>
    </fill>
    <fill>
      <patternFill patternType="gray125"/>
    </fill>
    <fill>
      <patternFill patternType="solid">
        <fgColor theme="8" tint="0.39997558519241921"/>
        <bgColor indexed="64"/>
      </patternFill>
    </fill>
    <fill>
      <patternFill patternType="solid">
        <fgColor theme="0"/>
        <bgColor indexed="64"/>
      </patternFill>
    </fill>
    <fill>
      <patternFill patternType="solid">
        <fgColor theme="5" tint="0.59999389629810485"/>
        <bgColor indexed="64"/>
      </patternFill>
    </fill>
    <fill>
      <patternFill patternType="solid">
        <fgColor theme="9" tint="-0.249977111117893"/>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6"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1">
    <xf numFmtId="0" fontId="0" fillId="0" borderId="0"/>
  </cellStyleXfs>
  <cellXfs count="117">
    <xf numFmtId="0" fontId="0" fillId="0" borderId="0" xfId="0"/>
    <xf numFmtId="0" fontId="0" fillId="0" borderId="1" xfId="0" applyBorder="1" applyAlignment="1">
      <alignment vertical="center" wrapText="1"/>
    </xf>
    <xf numFmtId="0" fontId="0" fillId="0" borderId="1" xfId="0" applyBorder="1"/>
    <xf numFmtId="0" fontId="0" fillId="3" borderId="0" xfId="0" applyFill="1"/>
    <xf numFmtId="0" fontId="8" fillId="6" borderId="1" xfId="0" applyFont="1" applyFill="1" applyBorder="1" applyAlignment="1">
      <alignment horizontal="center" vertical="center"/>
    </xf>
    <xf numFmtId="0" fontId="8" fillId="6" borderId="1" xfId="0" applyFont="1" applyFill="1" applyBorder="1" applyAlignment="1">
      <alignment horizontal="center" vertical="center" wrapText="1"/>
    </xf>
    <xf numFmtId="0" fontId="0" fillId="7" borderId="4" xfId="0" applyFill="1" applyBorder="1" applyAlignment="1">
      <alignment vertical="center" wrapText="1"/>
    </xf>
    <xf numFmtId="0" fontId="0" fillId="7" borderId="4" xfId="0" applyFill="1" applyBorder="1" applyAlignment="1">
      <alignment wrapText="1"/>
    </xf>
    <xf numFmtId="0" fontId="0" fillId="7" borderId="1" xfId="0" applyFill="1" applyBorder="1" applyAlignment="1">
      <alignment vertical="center" wrapText="1"/>
    </xf>
    <xf numFmtId="0" fontId="0" fillId="7" borderId="1" xfId="0" applyFill="1" applyBorder="1" applyAlignment="1">
      <alignment wrapText="1"/>
    </xf>
    <xf numFmtId="0" fontId="0" fillId="2" borderId="1" xfId="0" applyFill="1" applyBorder="1"/>
    <xf numFmtId="0" fontId="0" fillId="8" borderId="0" xfId="0" applyFill="1"/>
    <xf numFmtId="0" fontId="13" fillId="8" borderId="0" xfId="0" applyFont="1" applyFill="1" applyAlignment="1">
      <alignment horizontal="center"/>
    </xf>
    <xf numFmtId="0" fontId="1" fillId="9" borderId="0" xfId="0" applyFont="1" applyFill="1" applyAlignment="1">
      <alignment vertical="center" wrapText="1"/>
    </xf>
    <xf numFmtId="0" fontId="0" fillId="9" borderId="1" xfId="0" applyFill="1" applyBorder="1" applyAlignment="1">
      <alignment vertical="center" wrapText="1"/>
    </xf>
    <xf numFmtId="0" fontId="14" fillId="9" borderId="1" xfId="0" applyFont="1" applyFill="1" applyBorder="1"/>
    <xf numFmtId="0" fontId="14" fillId="9" borderId="0" xfId="0" applyFont="1" applyFill="1"/>
    <xf numFmtId="0" fontId="15" fillId="9" borderId="0" xfId="0" applyFont="1" applyFill="1" applyAlignment="1">
      <alignment vertical="center" wrapText="1"/>
    </xf>
    <xf numFmtId="0" fontId="15" fillId="9" borderId="1" xfId="0" applyFont="1" applyFill="1" applyBorder="1" applyAlignment="1">
      <alignment vertical="center" wrapText="1"/>
    </xf>
    <xf numFmtId="0" fontId="14" fillId="9" borderId="1" xfId="0" applyFont="1" applyFill="1" applyBorder="1" applyAlignment="1">
      <alignment vertical="center" wrapText="1"/>
    </xf>
    <xf numFmtId="0" fontId="0" fillId="10" borderId="4" xfId="0" applyFill="1" applyBorder="1" applyAlignment="1">
      <alignment vertical="center" wrapText="1"/>
    </xf>
    <xf numFmtId="0" fontId="0" fillId="10" borderId="1" xfId="0" applyFill="1" applyBorder="1" applyAlignment="1">
      <alignment vertical="center" wrapText="1"/>
    </xf>
    <xf numFmtId="0" fontId="0" fillId="10" borderId="1" xfId="0" applyFill="1" applyBorder="1" applyAlignment="1">
      <alignment wrapText="1"/>
    </xf>
    <xf numFmtId="0" fontId="0" fillId="10" borderId="0" xfId="0" applyFont="1" applyFill="1" applyAlignment="1">
      <alignment vertical="center" wrapText="1"/>
    </xf>
    <xf numFmtId="0" fontId="0" fillId="10" borderId="3" xfId="0" applyFill="1" applyBorder="1" applyAlignment="1">
      <alignment vertical="center"/>
    </xf>
    <xf numFmtId="0" fontId="7" fillId="11" borderId="0" xfId="0" applyFont="1" applyFill="1" applyAlignment="1">
      <alignment vertical="center" wrapText="1"/>
    </xf>
    <xf numFmtId="0" fontId="0" fillId="11" borderId="1" xfId="0" applyFill="1" applyBorder="1" applyAlignment="1">
      <alignment vertical="center" wrapText="1"/>
    </xf>
    <xf numFmtId="0" fontId="0" fillId="11" borderId="1" xfId="0" applyFill="1" applyBorder="1" applyAlignment="1">
      <alignment wrapText="1"/>
    </xf>
    <xf numFmtId="0" fontId="0" fillId="11" borderId="1" xfId="0" applyFont="1" applyFill="1" applyBorder="1" applyAlignment="1">
      <alignment vertical="center" wrapText="1"/>
    </xf>
    <xf numFmtId="0" fontId="9" fillId="11" borderId="1" xfId="0" applyFont="1" applyFill="1" applyBorder="1" applyAlignment="1">
      <alignment vertical="center" wrapText="1"/>
    </xf>
    <xf numFmtId="0" fontId="0" fillId="11" borderId="1" xfId="0" applyFill="1" applyBorder="1" applyAlignment="1">
      <alignment horizontal="center" vertical="center" wrapText="1"/>
    </xf>
    <xf numFmtId="0" fontId="10" fillId="11" borderId="0" xfId="0" applyFont="1" applyFill="1" applyAlignment="1">
      <alignment wrapText="1"/>
    </xf>
    <xf numFmtId="0" fontId="11" fillId="11" borderId="0" xfId="0" applyFont="1" applyFill="1" applyAlignment="1">
      <alignment vertical="center" wrapText="1"/>
    </xf>
    <xf numFmtId="0" fontId="11" fillId="11" borderId="0" xfId="0" applyFont="1" applyFill="1" applyAlignment="1">
      <alignment wrapText="1"/>
    </xf>
    <xf numFmtId="0" fontId="12" fillId="11" borderId="0" xfId="0" applyFont="1" applyFill="1" applyAlignment="1">
      <alignment vertical="center" wrapText="1"/>
    </xf>
    <xf numFmtId="0" fontId="11" fillId="11" borderId="1" xfId="0" applyFont="1" applyFill="1" applyBorder="1" applyAlignment="1">
      <alignment wrapText="1"/>
    </xf>
    <xf numFmtId="0" fontId="0" fillId="11" borderId="1" xfId="0" applyFill="1" applyBorder="1"/>
    <xf numFmtId="0" fontId="0" fillId="11" borderId="1" xfId="0" applyFill="1" applyBorder="1" applyAlignment="1">
      <alignment horizontal="center" vertical="center"/>
    </xf>
    <xf numFmtId="0" fontId="0" fillId="11" borderId="4" xfId="0" applyFill="1" applyBorder="1" applyAlignment="1">
      <alignment vertical="center" wrapText="1"/>
    </xf>
    <xf numFmtId="0" fontId="0" fillId="11" borderId="4" xfId="0" applyFill="1" applyBorder="1" applyAlignment="1">
      <alignment horizontal="left" vertical="center" wrapText="1"/>
    </xf>
    <xf numFmtId="0" fontId="0" fillId="11" borderId="4" xfId="0" applyFill="1" applyBorder="1" applyAlignment="1">
      <alignment wrapText="1"/>
    </xf>
    <xf numFmtId="0" fontId="0" fillId="11" borderId="6" xfId="0" applyFill="1" applyBorder="1" applyAlignment="1">
      <alignment vertical="center"/>
    </xf>
    <xf numFmtId="0" fontId="0" fillId="11" borderId="0" xfId="0" applyFont="1" applyFill="1" applyAlignment="1">
      <alignment vertical="center" wrapText="1"/>
    </xf>
    <xf numFmtId="0" fontId="0" fillId="7" borderId="3" xfId="0" applyFill="1" applyBorder="1" applyAlignment="1">
      <alignment vertical="center"/>
    </xf>
    <xf numFmtId="0" fontId="0" fillId="7" borderId="1" xfId="0" applyFill="1" applyBorder="1" applyAlignment="1">
      <alignment horizontal="left" vertical="center" wrapText="1"/>
    </xf>
    <xf numFmtId="0" fontId="1" fillId="7" borderId="1" xfId="0" applyFont="1" applyFill="1" applyBorder="1" applyAlignment="1">
      <alignment vertical="center" wrapText="1"/>
    </xf>
    <xf numFmtId="0" fontId="2" fillId="7" borderId="0" xfId="0" applyFont="1" applyFill="1" applyAlignment="1">
      <alignment vertical="center" wrapText="1"/>
    </xf>
    <xf numFmtId="0" fontId="0" fillId="7" borderId="1" xfId="0" applyFont="1" applyFill="1" applyBorder="1" applyAlignment="1">
      <alignment vertical="center" wrapText="1"/>
    </xf>
    <xf numFmtId="0" fontId="0" fillId="7" borderId="1" xfId="0" applyFont="1" applyFill="1" applyBorder="1" applyAlignment="1">
      <alignment wrapText="1"/>
    </xf>
    <xf numFmtId="0" fontId="0" fillId="7" borderId="0" xfId="0" applyFont="1" applyFill="1" applyAlignment="1">
      <alignment vertical="center" wrapText="1"/>
    </xf>
    <xf numFmtId="0" fontId="6" fillId="7" borderId="1" xfId="0" applyFont="1" applyFill="1" applyBorder="1" applyAlignment="1">
      <alignment vertical="center" wrapText="1"/>
    </xf>
    <xf numFmtId="0" fontId="0" fillId="7" borderId="0" xfId="0" applyFill="1"/>
    <xf numFmtId="0" fontId="0" fillId="7" borderId="2" xfId="0" applyFill="1" applyBorder="1" applyAlignment="1">
      <alignment wrapText="1"/>
    </xf>
    <xf numFmtId="0" fontId="0" fillId="7" borderId="5" xfId="0" applyFill="1" applyBorder="1" applyAlignment="1">
      <alignment wrapText="1"/>
    </xf>
    <xf numFmtId="0" fontId="6" fillId="7" borderId="1" xfId="0" applyFont="1" applyFill="1" applyBorder="1" applyAlignment="1">
      <alignment wrapText="1"/>
    </xf>
    <xf numFmtId="0" fontId="0" fillId="0" borderId="0" xfId="0" applyFont="1"/>
    <xf numFmtId="0" fontId="0" fillId="12" borderId="1" xfId="0" applyFill="1" applyBorder="1" applyAlignment="1">
      <alignment vertical="center" wrapText="1"/>
    </xf>
    <xf numFmtId="0" fontId="4" fillId="12" borderId="1" xfId="0" applyFont="1" applyFill="1" applyBorder="1" applyAlignment="1">
      <alignment vertical="center" wrapText="1"/>
    </xf>
    <xf numFmtId="0" fontId="0" fillId="3" borderId="1" xfId="0" applyFill="1" applyBorder="1" applyAlignment="1">
      <alignment vertical="center" wrapText="1"/>
    </xf>
    <xf numFmtId="0" fontId="16" fillId="10" borderId="1" xfId="0" applyFont="1" applyFill="1" applyBorder="1" applyAlignment="1">
      <alignment vertical="center" wrapText="1"/>
    </xf>
    <xf numFmtId="0" fontId="0" fillId="0" borderId="1" xfId="0" applyFill="1" applyBorder="1" applyAlignment="1">
      <alignment vertical="center" wrapText="1"/>
    </xf>
    <xf numFmtId="0" fontId="0" fillId="0" borderId="1" xfId="0" applyFont="1" applyFill="1" applyBorder="1" applyAlignment="1">
      <alignment vertical="center" wrapText="1"/>
    </xf>
    <xf numFmtId="0" fontId="0" fillId="13" borderId="1" xfId="0" applyFill="1" applyBorder="1" applyAlignment="1">
      <alignment wrapText="1"/>
    </xf>
    <xf numFmtId="0" fontId="0" fillId="13" borderId="1" xfId="0" applyFill="1" applyBorder="1" applyAlignment="1">
      <alignment vertical="center" wrapText="1"/>
    </xf>
    <xf numFmtId="0" fontId="0" fillId="11" borderId="1" xfId="0" applyFill="1" applyBorder="1" applyAlignment="1">
      <alignment vertical="top" wrapText="1"/>
    </xf>
    <xf numFmtId="0" fontId="8" fillId="4" borderId="0" xfId="0" applyFont="1" applyFill="1" applyAlignment="1">
      <alignment horizontal="left" vertical="center" wrapText="1"/>
    </xf>
    <xf numFmtId="0" fontId="8" fillId="4" borderId="0" xfId="0" applyFont="1" applyFill="1" applyAlignment="1">
      <alignment horizontal="left"/>
    </xf>
    <xf numFmtId="0" fontId="8" fillId="6" borderId="7"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7" xfId="0" applyFont="1" applyFill="1" applyBorder="1" applyAlignment="1">
      <alignment horizontal="center" vertical="center"/>
    </xf>
    <xf numFmtId="0" fontId="8" fillId="6" borderId="4" xfId="0" applyFont="1" applyFill="1" applyBorder="1" applyAlignment="1">
      <alignment horizontal="center" vertical="center"/>
    </xf>
    <xf numFmtId="0" fontId="8" fillId="6" borderId="1" xfId="0" applyFont="1" applyFill="1" applyBorder="1" applyAlignment="1">
      <alignment horizontal="center" vertical="center"/>
    </xf>
    <xf numFmtId="0" fontId="3" fillId="6" borderId="2" xfId="0" applyFont="1" applyFill="1" applyBorder="1" applyAlignment="1">
      <alignment horizontal="left" wrapText="1"/>
    </xf>
    <xf numFmtId="0" fontId="3" fillId="6" borderId="5" xfId="0" applyFont="1" applyFill="1" applyBorder="1" applyAlignment="1">
      <alignment horizontal="left" wrapText="1"/>
    </xf>
    <xf numFmtId="0" fontId="3" fillId="6" borderId="3" xfId="0" applyFont="1" applyFill="1" applyBorder="1" applyAlignment="1">
      <alignment horizontal="left" wrapText="1"/>
    </xf>
    <xf numFmtId="0" fontId="8" fillId="2" borderId="1" xfId="0" applyFont="1" applyFill="1" applyBorder="1" applyAlignment="1">
      <alignment horizontal="left" vertical="center"/>
    </xf>
    <xf numFmtId="0" fontId="8" fillId="6" borderId="1" xfId="0" applyFont="1" applyFill="1" applyBorder="1" applyAlignment="1">
      <alignment horizontal="center" vertical="center" wrapText="1"/>
    </xf>
    <xf numFmtId="0" fontId="3" fillId="6" borderId="2" xfId="0" applyFont="1" applyFill="1" applyBorder="1" applyAlignment="1">
      <alignment horizontal="left" vertical="center" wrapText="1"/>
    </xf>
    <xf numFmtId="0" fontId="3" fillId="6" borderId="5" xfId="0" applyFont="1" applyFill="1" applyBorder="1" applyAlignment="1">
      <alignment horizontal="left" vertical="center" wrapText="1"/>
    </xf>
    <xf numFmtId="0" fontId="3" fillId="6"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13" fillId="5" borderId="2" xfId="0" applyFont="1" applyFill="1" applyBorder="1" applyAlignment="1">
      <alignment horizontal="center" vertical="center"/>
    </xf>
    <xf numFmtId="0" fontId="13" fillId="5" borderId="5" xfId="0" applyFont="1" applyFill="1" applyBorder="1" applyAlignment="1">
      <alignment horizontal="center" vertical="center"/>
    </xf>
    <xf numFmtId="0" fontId="13" fillId="5" borderId="3" xfId="0" applyFont="1" applyFill="1" applyBorder="1" applyAlignment="1">
      <alignment horizontal="center" vertical="center"/>
    </xf>
    <xf numFmtId="0" fontId="3" fillId="6" borderId="2" xfId="0" applyFont="1" applyFill="1" applyBorder="1" applyAlignment="1">
      <alignment horizontal="left" vertical="center"/>
    </xf>
    <xf numFmtId="0" fontId="3" fillId="6" borderId="5" xfId="0" applyFont="1" applyFill="1" applyBorder="1" applyAlignment="1">
      <alignment horizontal="left" vertical="center"/>
    </xf>
    <xf numFmtId="0" fontId="3" fillId="6" borderId="3" xfId="0" applyFont="1" applyFill="1" applyBorder="1" applyAlignment="1">
      <alignment horizontal="left" vertical="center"/>
    </xf>
    <xf numFmtId="0" fontId="3" fillId="2" borderId="2" xfId="0" applyFont="1" applyFill="1" applyBorder="1" applyAlignment="1">
      <alignment horizontal="left" wrapText="1"/>
    </xf>
    <xf numFmtId="0" fontId="3" fillId="2" borderId="5" xfId="0" applyFont="1" applyFill="1" applyBorder="1" applyAlignment="1">
      <alignment horizontal="left" wrapText="1"/>
    </xf>
    <xf numFmtId="0" fontId="3" fillId="2" borderId="3" xfId="0" applyFont="1" applyFill="1" applyBorder="1" applyAlignment="1">
      <alignment horizontal="left" wrapText="1"/>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3" xfId="0" applyFont="1" applyFill="1" applyBorder="1" applyAlignment="1">
      <alignment horizontal="left" vertical="center" wrapText="1"/>
    </xf>
    <xf numFmtId="0" fontId="3" fillId="8" borderId="2" xfId="0" applyFont="1" applyFill="1" applyBorder="1" applyAlignment="1">
      <alignment horizontal="center"/>
    </xf>
    <xf numFmtId="0" fontId="3" fillId="8" borderId="5" xfId="0" applyFont="1" applyFill="1" applyBorder="1" applyAlignment="1">
      <alignment horizontal="center"/>
    </xf>
    <xf numFmtId="0" fontId="3" fillId="8" borderId="3" xfId="0" applyFont="1" applyFill="1" applyBorder="1" applyAlignment="1">
      <alignment horizontal="center"/>
    </xf>
    <xf numFmtId="0" fontId="14" fillId="9" borderId="2" xfId="0" applyFont="1" applyFill="1" applyBorder="1" applyAlignment="1">
      <alignment horizontal="left" vertical="center" wrapText="1"/>
    </xf>
    <xf numFmtId="0" fontId="14" fillId="9" borderId="5" xfId="0" applyFont="1" applyFill="1" applyBorder="1" applyAlignment="1">
      <alignment horizontal="left" vertical="center" wrapText="1"/>
    </xf>
    <xf numFmtId="0" fontId="14" fillId="9" borderId="3" xfId="0" applyFont="1" applyFill="1" applyBorder="1" applyAlignment="1">
      <alignment horizontal="left" vertical="center" wrapText="1"/>
    </xf>
    <xf numFmtId="0" fontId="0" fillId="9" borderId="2" xfId="0" applyFill="1" applyBorder="1" applyAlignment="1">
      <alignment horizontal="left" vertical="center" wrapText="1"/>
    </xf>
    <xf numFmtId="0" fontId="0" fillId="9" borderId="5" xfId="0" applyFill="1" applyBorder="1" applyAlignment="1">
      <alignment horizontal="left" vertical="center"/>
    </xf>
    <xf numFmtId="0" fontId="0" fillId="9" borderId="3" xfId="0" applyFill="1" applyBorder="1" applyAlignment="1">
      <alignment horizontal="left" vertical="center"/>
    </xf>
    <xf numFmtId="0" fontId="0" fillId="0" borderId="2" xfId="0" applyBorder="1" applyAlignment="1">
      <alignment horizontal="left" wrapText="1"/>
    </xf>
    <xf numFmtId="0" fontId="0" fillId="0" borderId="5" xfId="0" applyBorder="1" applyAlignment="1">
      <alignment horizontal="left"/>
    </xf>
    <xf numFmtId="0" fontId="0" fillId="0" borderId="3" xfId="0" applyBorder="1" applyAlignment="1">
      <alignment horizontal="left"/>
    </xf>
    <xf numFmtId="0" fontId="0" fillId="9" borderId="8" xfId="0" applyFont="1" applyFill="1" applyBorder="1" applyAlignment="1">
      <alignment horizontal="left" wrapText="1"/>
    </xf>
    <xf numFmtId="0" fontId="0" fillId="9" borderId="6" xfId="0" applyFont="1" applyFill="1" applyBorder="1" applyAlignment="1">
      <alignment horizontal="left" wrapText="1"/>
    </xf>
    <xf numFmtId="0" fontId="0" fillId="9" borderId="2" xfId="0" applyFill="1" applyBorder="1" applyAlignment="1">
      <alignment horizontal="left" wrapText="1"/>
    </xf>
    <xf numFmtId="0" fontId="0" fillId="9" borderId="5" xfId="0" applyFill="1" applyBorder="1" applyAlignment="1">
      <alignment horizontal="left"/>
    </xf>
    <xf numFmtId="0" fontId="0" fillId="9" borderId="3" xfId="0" applyFill="1" applyBorder="1" applyAlignment="1">
      <alignment horizontal="left"/>
    </xf>
    <xf numFmtId="0" fontId="14" fillId="9" borderId="2" xfId="0" applyFont="1" applyFill="1" applyBorder="1" applyAlignment="1">
      <alignment horizontal="left" wrapText="1"/>
    </xf>
    <xf numFmtId="0" fontId="14" fillId="9" borderId="5" xfId="0" applyFont="1" applyFill="1" applyBorder="1" applyAlignment="1">
      <alignment horizontal="left"/>
    </xf>
    <xf numFmtId="0" fontId="14" fillId="9" borderId="3" xfId="0" applyFont="1" applyFill="1" applyBorder="1" applyAlignment="1">
      <alignment horizontal="left"/>
    </xf>
    <xf numFmtId="0" fontId="14" fillId="9" borderId="5" xfId="0" applyFont="1" applyFill="1" applyBorder="1" applyAlignment="1">
      <alignment horizontal="left" vertical="center"/>
    </xf>
    <xf numFmtId="0" fontId="14" fillId="9" borderId="3"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6"/>
  <sheetViews>
    <sheetView tabSelected="1" topLeftCell="G1" zoomScale="80" zoomScaleNormal="80" workbookViewId="0">
      <pane ySplit="4" topLeftCell="A14" activePane="bottomLeft" state="frozen"/>
      <selection pane="bottomLeft" activeCell="D3" sqref="D3:H3"/>
    </sheetView>
  </sheetViews>
  <sheetFormatPr defaultRowHeight="14.5" x14ac:dyDescent="0.35"/>
  <cols>
    <col min="1" max="1" width="36.54296875" customWidth="1"/>
    <col min="2" max="2" width="51.54296875" customWidth="1"/>
    <col min="3" max="6" width="36.54296875" customWidth="1"/>
    <col min="7" max="7" width="39.26953125" customWidth="1"/>
    <col min="8" max="9" width="36.54296875" customWidth="1"/>
    <col min="10" max="10" width="20.26953125" customWidth="1"/>
    <col min="11" max="11" width="17" customWidth="1"/>
    <col min="12" max="12" width="16.81640625" customWidth="1"/>
    <col min="13" max="13" width="18.81640625" customWidth="1"/>
    <col min="14" max="14" width="23.1796875" customWidth="1"/>
  </cols>
  <sheetData>
    <row r="1" spans="1:14" ht="17" x14ac:dyDescent="0.4">
      <c r="A1" s="66" t="s">
        <v>115</v>
      </c>
      <c r="B1" s="66"/>
      <c r="C1" s="66"/>
      <c r="D1" s="66"/>
      <c r="E1" s="66"/>
      <c r="F1" s="66"/>
      <c r="G1" s="66"/>
      <c r="H1" s="66"/>
      <c r="I1" s="66"/>
      <c r="J1" s="66"/>
      <c r="K1" s="66"/>
      <c r="L1" s="66"/>
      <c r="M1" s="66"/>
      <c r="N1" s="66"/>
    </row>
    <row r="2" spans="1:14" ht="21.75" customHeight="1" x14ac:dyDescent="0.35">
      <c r="A2" s="65" t="s">
        <v>114</v>
      </c>
      <c r="B2" s="65"/>
      <c r="C2" s="65"/>
      <c r="D2" s="65"/>
      <c r="E2" s="65"/>
      <c r="F2" s="65"/>
      <c r="G2" s="65"/>
      <c r="H2" s="65"/>
      <c r="I2" s="65"/>
      <c r="J2" s="65"/>
      <c r="K2" s="65"/>
      <c r="L2" s="65"/>
      <c r="M2" s="65"/>
      <c r="N2" s="65"/>
    </row>
    <row r="3" spans="1:14" ht="50.25" customHeight="1" x14ac:dyDescent="0.35">
      <c r="A3" s="76" t="s">
        <v>4</v>
      </c>
      <c r="B3" s="76" t="s">
        <v>0</v>
      </c>
      <c r="C3" s="76" t="s">
        <v>245</v>
      </c>
      <c r="D3" s="71" t="s">
        <v>116</v>
      </c>
      <c r="E3" s="71"/>
      <c r="F3" s="71"/>
      <c r="G3" s="71"/>
      <c r="H3" s="71"/>
      <c r="I3" s="67" t="s">
        <v>1</v>
      </c>
      <c r="J3" s="67" t="s">
        <v>2</v>
      </c>
      <c r="K3" s="69" t="s">
        <v>3</v>
      </c>
      <c r="L3" s="67" t="s">
        <v>9</v>
      </c>
      <c r="M3" s="67" t="s">
        <v>10</v>
      </c>
      <c r="N3" s="67" t="s">
        <v>234</v>
      </c>
    </row>
    <row r="4" spans="1:14" ht="17" x14ac:dyDescent="0.35">
      <c r="A4" s="76"/>
      <c r="B4" s="76"/>
      <c r="C4" s="76"/>
      <c r="D4" s="4" t="s">
        <v>5</v>
      </c>
      <c r="E4" s="4" t="s">
        <v>6</v>
      </c>
      <c r="F4" s="4" t="s">
        <v>7</v>
      </c>
      <c r="G4" s="4" t="s">
        <v>8</v>
      </c>
      <c r="H4" s="5" t="s">
        <v>12</v>
      </c>
      <c r="I4" s="68"/>
      <c r="J4" s="68"/>
      <c r="K4" s="70"/>
      <c r="L4" s="68"/>
      <c r="M4" s="68"/>
      <c r="N4" s="68"/>
    </row>
    <row r="5" spans="1:14" ht="36" customHeight="1" x14ac:dyDescent="0.35">
      <c r="A5" s="75" t="s">
        <v>81</v>
      </c>
      <c r="B5" s="75"/>
      <c r="C5" s="75"/>
      <c r="D5" s="75"/>
      <c r="E5" s="75"/>
      <c r="F5" s="75"/>
      <c r="G5" s="75"/>
      <c r="H5" s="75"/>
      <c r="I5" s="75"/>
      <c r="J5" s="75"/>
      <c r="K5" s="75"/>
      <c r="L5" s="75"/>
      <c r="M5" s="75"/>
      <c r="N5" s="75"/>
    </row>
    <row r="6" spans="1:14" ht="161.25" customHeight="1" x14ac:dyDescent="0.35">
      <c r="A6" s="38" t="s">
        <v>11</v>
      </c>
      <c r="B6" s="39" t="s">
        <v>85</v>
      </c>
      <c r="C6" s="38" t="s">
        <v>222</v>
      </c>
      <c r="D6" s="40"/>
      <c r="E6" s="40"/>
      <c r="F6" s="40"/>
      <c r="G6" s="40"/>
      <c r="H6" s="38" t="s">
        <v>246</v>
      </c>
      <c r="I6" s="38" t="s">
        <v>247</v>
      </c>
      <c r="J6" s="38" t="s">
        <v>86</v>
      </c>
      <c r="K6" s="38" t="s">
        <v>248</v>
      </c>
      <c r="L6" s="38" t="s">
        <v>13</v>
      </c>
      <c r="M6" s="38" t="s">
        <v>14</v>
      </c>
      <c r="N6" s="41" t="s">
        <v>228</v>
      </c>
    </row>
    <row r="7" spans="1:14" ht="154.5" customHeight="1" x14ac:dyDescent="0.35">
      <c r="A7" s="26" t="s">
        <v>15</v>
      </c>
      <c r="B7" s="26" t="s">
        <v>208</v>
      </c>
      <c r="C7" s="64" t="s">
        <v>87</v>
      </c>
      <c r="D7" s="27"/>
      <c r="E7" s="27"/>
      <c r="F7" s="27"/>
      <c r="G7" s="27"/>
      <c r="H7" s="26" t="s">
        <v>16</v>
      </c>
      <c r="I7" s="38" t="s">
        <v>247</v>
      </c>
      <c r="J7" s="38" t="s">
        <v>86</v>
      </c>
      <c r="K7" s="38" t="s">
        <v>249</v>
      </c>
      <c r="L7" s="38" t="s">
        <v>13</v>
      </c>
      <c r="M7" s="38" t="s">
        <v>14</v>
      </c>
      <c r="N7" s="41" t="s">
        <v>228</v>
      </c>
    </row>
    <row r="8" spans="1:14" ht="116" x14ac:dyDescent="0.35">
      <c r="A8" s="26" t="s">
        <v>17</v>
      </c>
      <c r="B8" s="27" t="s">
        <v>212</v>
      </c>
      <c r="C8" s="42" t="s">
        <v>221</v>
      </c>
      <c r="D8" s="27"/>
      <c r="E8" s="27"/>
      <c r="F8" s="27"/>
      <c r="G8" s="27"/>
      <c r="H8" s="56" t="s">
        <v>250</v>
      </c>
      <c r="I8" s="38" t="s">
        <v>247</v>
      </c>
      <c r="J8" s="38" t="s">
        <v>86</v>
      </c>
      <c r="K8" s="38" t="s">
        <v>249</v>
      </c>
      <c r="L8" s="38" t="s">
        <v>13</v>
      </c>
      <c r="M8" s="38" t="s">
        <v>14</v>
      </c>
      <c r="N8" s="41" t="s">
        <v>228</v>
      </c>
    </row>
    <row r="9" spans="1:14" ht="38.25" customHeight="1" x14ac:dyDescent="0.45">
      <c r="A9" s="89" t="s">
        <v>82</v>
      </c>
      <c r="B9" s="90"/>
      <c r="C9" s="90"/>
      <c r="D9" s="90"/>
      <c r="E9" s="90"/>
      <c r="F9" s="90"/>
      <c r="G9" s="90"/>
      <c r="H9" s="90"/>
      <c r="I9" s="90"/>
      <c r="J9" s="90"/>
      <c r="K9" s="90"/>
      <c r="L9" s="90"/>
      <c r="M9" s="90"/>
      <c r="N9" s="91"/>
    </row>
    <row r="10" spans="1:14" ht="215.25" customHeight="1" x14ac:dyDescent="0.35">
      <c r="A10" s="21" t="s">
        <v>18</v>
      </c>
      <c r="B10" s="21" t="s">
        <v>209</v>
      </c>
      <c r="C10" s="59" t="s">
        <v>292</v>
      </c>
      <c r="D10" s="22"/>
      <c r="E10" s="21" t="s">
        <v>251</v>
      </c>
      <c r="F10" s="21" t="s">
        <v>251</v>
      </c>
      <c r="G10" s="21" t="s">
        <v>251</v>
      </c>
      <c r="H10" s="57" t="s">
        <v>19</v>
      </c>
      <c r="I10" s="20" t="s">
        <v>247</v>
      </c>
      <c r="J10" s="20" t="s">
        <v>88</v>
      </c>
      <c r="K10" s="20" t="s">
        <v>252</v>
      </c>
      <c r="L10" s="20" t="s">
        <v>13</v>
      </c>
      <c r="M10" s="20" t="s">
        <v>14</v>
      </c>
      <c r="N10" s="24" t="s">
        <v>229</v>
      </c>
    </row>
    <row r="11" spans="1:14" ht="130.5" x14ac:dyDescent="0.35">
      <c r="A11" s="21" t="s">
        <v>20</v>
      </c>
      <c r="B11" s="22"/>
      <c r="C11" s="22" t="s">
        <v>293</v>
      </c>
      <c r="D11" s="22"/>
      <c r="E11" s="22" t="s">
        <v>253</v>
      </c>
      <c r="F11" s="22" t="s">
        <v>253</v>
      </c>
      <c r="G11" s="22" t="s">
        <v>253</v>
      </c>
      <c r="H11" s="22" t="s">
        <v>21</v>
      </c>
      <c r="I11" s="20" t="s">
        <v>247</v>
      </c>
      <c r="J11" s="20" t="s">
        <v>88</v>
      </c>
      <c r="K11" s="20" t="s">
        <v>252</v>
      </c>
      <c r="L11" s="20" t="s">
        <v>13</v>
      </c>
      <c r="M11" s="20" t="s">
        <v>14</v>
      </c>
      <c r="N11" s="24" t="s">
        <v>229</v>
      </c>
    </row>
    <row r="12" spans="1:14" ht="124.5" customHeight="1" x14ac:dyDescent="0.35">
      <c r="A12" s="21" t="s">
        <v>22</v>
      </c>
      <c r="B12" s="23" t="s">
        <v>210</v>
      </c>
      <c r="C12" s="21" t="s">
        <v>294</v>
      </c>
      <c r="D12" s="22"/>
      <c r="E12" s="21" t="s">
        <v>254</v>
      </c>
      <c r="F12" s="21" t="s">
        <v>254</v>
      </c>
      <c r="G12" s="21" t="s">
        <v>254</v>
      </c>
      <c r="H12" s="22" t="s">
        <v>23</v>
      </c>
      <c r="I12" s="20" t="s">
        <v>247</v>
      </c>
      <c r="J12" s="20" t="s">
        <v>88</v>
      </c>
      <c r="K12" s="20" t="s">
        <v>252</v>
      </c>
      <c r="L12" s="20" t="s">
        <v>13</v>
      </c>
      <c r="M12" s="20" t="s">
        <v>14</v>
      </c>
      <c r="N12" s="24" t="s">
        <v>229</v>
      </c>
    </row>
    <row r="13" spans="1:14" ht="36" customHeight="1" x14ac:dyDescent="0.35">
      <c r="A13" s="92" t="s">
        <v>89</v>
      </c>
      <c r="B13" s="93"/>
      <c r="C13" s="93"/>
      <c r="D13" s="93"/>
      <c r="E13" s="93"/>
      <c r="F13" s="93"/>
      <c r="G13" s="93"/>
      <c r="H13" s="93"/>
      <c r="I13" s="93"/>
      <c r="J13" s="93"/>
      <c r="K13" s="93"/>
      <c r="L13" s="93"/>
      <c r="M13" s="93"/>
      <c r="N13" s="94"/>
    </row>
    <row r="14" spans="1:14" ht="174" customHeight="1" x14ac:dyDescent="0.35">
      <c r="A14" s="8" t="s">
        <v>24</v>
      </c>
      <c r="B14" s="8" t="s">
        <v>211</v>
      </c>
      <c r="C14" s="8" t="s">
        <v>25</v>
      </c>
      <c r="D14" s="9"/>
      <c r="E14" s="8" t="s">
        <v>255</v>
      </c>
      <c r="F14" s="9"/>
      <c r="G14" s="9"/>
      <c r="H14" s="8" t="s">
        <v>256</v>
      </c>
      <c r="I14" s="6" t="s">
        <v>258</v>
      </c>
      <c r="J14" s="6" t="s">
        <v>91</v>
      </c>
      <c r="K14" s="6" t="s">
        <v>92</v>
      </c>
      <c r="L14" s="6" t="s">
        <v>257</v>
      </c>
      <c r="M14" s="6" t="s">
        <v>94</v>
      </c>
      <c r="N14" s="43" t="s">
        <v>229</v>
      </c>
    </row>
    <row r="15" spans="1:14" ht="120.75" customHeight="1" x14ac:dyDescent="0.35">
      <c r="A15" s="44" t="s">
        <v>26</v>
      </c>
      <c r="B15" s="45" t="s">
        <v>213</v>
      </c>
      <c r="C15" s="60" t="s">
        <v>27</v>
      </c>
      <c r="D15" s="9"/>
      <c r="E15" s="46" t="s">
        <v>28</v>
      </c>
      <c r="F15" s="9"/>
      <c r="G15" s="9"/>
      <c r="H15" s="56" t="s">
        <v>95</v>
      </c>
      <c r="I15" s="6" t="s">
        <v>258</v>
      </c>
      <c r="J15" s="6" t="s">
        <v>91</v>
      </c>
      <c r="K15" s="6" t="s">
        <v>92</v>
      </c>
      <c r="L15" s="6" t="s">
        <v>257</v>
      </c>
      <c r="M15" s="6" t="s">
        <v>94</v>
      </c>
      <c r="N15" s="43" t="s">
        <v>229</v>
      </c>
    </row>
    <row r="16" spans="1:14" ht="116" x14ac:dyDescent="0.35">
      <c r="A16" s="9" t="s">
        <v>29</v>
      </c>
      <c r="B16" s="47" t="s">
        <v>214</v>
      </c>
      <c r="C16" s="58" t="s">
        <v>259</v>
      </c>
      <c r="D16" s="48"/>
      <c r="E16" s="47" t="s">
        <v>260</v>
      </c>
      <c r="F16" s="47"/>
      <c r="G16" s="48"/>
      <c r="H16" s="49" t="s">
        <v>30</v>
      </c>
      <c r="I16" s="6" t="s">
        <v>261</v>
      </c>
      <c r="J16" s="6" t="s">
        <v>91</v>
      </c>
      <c r="K16" s="6" t="s">
        <v>92</v>
      </c>
      <c r="L16" s="6" t="s">
        <v>93</v>
      </c>
      <c r="M16" s="6" t="s">
        <v>94</v>
      </c>
      <c r="N16" s="43" t="s">
        <v>229</v>
      </c>
    </row>
    <row r="17" spans="1:14" ht="122.25" customHeight="1" x14ac:dyDescent="0.35">
      <c r="A17" s="9" t="s">
        <v>31</v>
      </c>
      <c r="B17" s="9"/>
      <c r="C17" s="8" t="s">
        <v>32</v>
      </c>
      <c r="D17" s="9"/>
      <c r="E17" s="8" t="s">
        <v>33</v>
      </c>
      <c r="F17" s="9"/>
      <c r="G17" s="9"/>
      <c r="H17" s="8" t="s">
        <v>33</v>
      </c>
      <c r="I17" s="6" t="s">
        <v>261</v>
      </c>
      <c r="J17" s="6" t="s">
        <v>91</v>
      </c>
      <c r="K17" s="6" t="s">
        <v>92</v>
      </c>
      <c r="L17" s="6" t="s">
        <v>93</v>
      </c>
      <c r="M17" s="6" t="s">
        <v>94</v>
      </c>
      <c r="N17" s="43" t="s">
        <v>229</v>
      </c>
    </row>
    <row r="18" spans="1:14" ht="119.25" customHeight="1" x14ac:dyDescent="0.35">
      <c r="A18" s="8" t="s">
        <v>34</v>
      </c>
      <c r="B18" s="8" t="s">
        <v>215</v>
      </c>
      <c r="C18" s="8" t="s">
        <v>35</v>
      </c>
      <c r="D18" s="8" t="s">
        <v>262</v>
      </c>
      <c r="E18" s="8" t="s">
        <v>263</v>
      </c>
      <c r="F18" s="9"/>
      <c r="G18" s="9"/>
      <c r="H18" s="8" t="s">
        <v>264</v>
      </c>
      <c r="I18" s="6" t="s">
        <v>261</v>
      </c>
      <c r="J18" s="6" t="s">
        <v>91</v>
      </c>
      <c r="K18" s="6" t="s">
        <v>96</v>
      </c>
      <c r="L18" s="6" t="s">
        <v>93</v>
      </c>
      <c r="M18" s="6" t="s">
        <v>94</v>
      </c>
      <c r="N18" s="43" t="s">
        <v>229</v>
      </c>
    </row>
    <row r="19" spans="1:14" s="3" customFormat="1" ht="37.5" customHeight="1" x14ac:dyDescent="0.35">
      <c r="A19" s="80" t="s">
        <v>97</v>
      </c>
      <c r="B19" s="81"/>
      <c r="C19" s="81"/>
      <c r="D19" s="81"/>
      <c r="E19" s="81"/>
      <c r="F19" s="81"/>
      <c r="G19" s="81"/>
      <c r="H19" s="81"/>
      <c r="I19" s="81"/>
      <c r="J19" s="81"/>
      <c r="K19" s="81"/>
      <c r="L19" s="81"/>
      <c r="M19" s="81"/>
      <c r="N19" s="82"/>
    </row>
    <row r="20" spans="1:14" ht="117" customHeight="1" x14ac:dyDescent="0.35">
      <c r="A20" s="8" t="s">
        <v>36</v>
      </c>
      <c r="B20" s="47" t="s">
        <v>223</v>
      </c>
      <c r="C20" s="8" t="s">
        <v>38</v>
      </c>
      <c r="D20" s="9"/>
      <c r="E20" s="8" t="s">
        <v>265</v>
      </c>
      <c r="F20" s="9"/>
      <c r="G20" s="9"/>
      <c r="H20" s="8" t="s">
        <v>37</v>
      </c>
      <c r="I20" s="6" t="s">
        <v>266</v>
      </c>
      <c r="J20" s="6" t="s">
        <v>91</v>
      </c>
      <c r="K20" s="6" t="s">
        <v>224</v>
      </c>
      <c r="L20" s="6" t="s">
        <v>93</v>
      </c>
      <c r="M20" s="6" t="s">
        <v>94</v>
      </c>
      <c r="N20" s="43" t="s">
        <v>229</v>
      </c>
    </row>
    <row r="21" spans="1:14" ht="130.5" x14ac:dyDescent="0.35">
      <c r="A21" s="8" t="s">
        <v>39</v>
      </c>
      <c r="B21" s="45" t="s">
        <v>216</v>
      </c>
      <c r="C21" s="8" t="s">
        <v>40</v>
      </c>
      <c r="D21" s="58"/>
      <c r="E21" s="8" t="s">
        <v>41</v>
      </c>
      <c r="F21" s="8" t="s">
        <v>42</v>
      </c>
      <c r="G21" s="8" t="s">
        <v>295</v>
      </c>
      <c r="H21" s="8" t="s">
        <v>43</v>
      </c>
      <c r="I21" s="6" t="s">
        <v>90</v>
      </c>
      <c r="J21" s="6" t="s">
        <v>91</v>
      </c>
      <c r="K21" s="6" t="s">
        <v>96</v>
      </c>
      <c r="L21" s="6" t="s">
        <v>93</v>
      </c>
      <c r="M21" s="6" t="s">
        <v>94</v>
      </c>
      <c r="N21" s="43" t="s">
        <v>229</v>
      </c>
    </row>
    <row r="22" spans="1:14" ht="118.5" customHeight="1" x14ac:dyDescent="0.35">
      <c r="A22" s="8" t="s">
        <v>44</v>
      </c>
      <c r="B22" s="47" t="s">
        <v>217</v>
      </c>
      <c r="C22" s="8" t="s">
        <v>45</v>
      </c>
      <c r="D22" s="8" t="s">
        <v>47</v>
      </c>
      <c r="E22" s="8" t="s">
        <v>46</v>
      </c>
      <c r="F22" s="8" t="s">
        <v>46</v>
      </c>
      <c r="G22" s="8" t="s">
        <v>48</v>
      </c>
      <c r="H22" s="47" t="s">
        <v>98</v>
      </c>
      <c r="I22" s="6" t="s">
        <v>267</v>
      </c>
      <c r="J22" s="6" t="s">
        <v>91</v>
      </c>
      <c r="K22" s="6" t="s">
        <v>96</v>
      </c>
      <c r="L22" s="6" t="s">
        <v>93</v>
      </c>
      <c r="M22" s="6" t="s">
        <v>94</v>
      </c>
      <c r="N22" s="43" t="s">
        <v>229</v>
      </c>
    </row>
    <row r="23" spans="1:14" ht="114" customHeight="1" x14ac:dyDescent="0.35">
      <c r="A23" s="8" t="s">
        <v>49</v>
      </c>
      <c r="B23" s="48" t="s">
        <v>218</v>
      </c>
      <c r="C23" s="8" t="s">
        <v>52</v>
      </c>
      <c r="D23" s="7"/>
      <c r="E23" s="8" t="s">
        <v>51</v>
      </c>
      <c r="F23" s="8" t="s">
        <v>51</v>
      </c>
      <c r="G23" s="8" t="s">
        <v>268</v>
      </c>
      <c r="H23" s="8" t="s">
        <v>50</v>
      </c>
      <c r="I23" s="6" t="s">
        <v>269</v>
      </c>
      <c r="J23" s="6" t="s">
        <v>91</v>
      </c>
      <c r="K23" s="6" t="s">
        <v>96</v>
      </c>
      <c r="L23" s="6" t="s">
        <v>93</v>
      </c>
      <c r="M23" s="6" t="s">
        <v>94</v>
      </c>
      <c r="N23" s="43" t="s">
        <v>229</v>
      </c>
    </row>
    <row r="24" spans="1:14" ht="45" customHeight="1" x14ac:dyDescent="0.35">
      <c r="A24" s="80" t="s">
        <v>83</v>
      </c>
      <c r="B24" s="81"/>
      <c r="C24" s="81"/>
      <c r="D24" s="81"/>
      <c r="E24" s="81"/>
      <c r="F24" s="81"/>
      <c r="G24" s="81"/>
      <c r="H24" s="81"/>
      <c r="I24" s="81"/>
      <c r="J24" s="81"/>
      <c r="K24" s="81"/>
      <c r="L24" s="81"/>
      <c r="M24" s="81"/>
      <c r="N24" s="82"/>
    </row>
    <row r="25" spans="1:14" ht="117" customHeight="1" x14ac:dyDescent="0.35">
      <c r="A25" s="8" t="s">
        <v>53</v>
      </c>
      <c r="B25" s="9"/>
      <c r="C25" s="47" t="s">
        <v>55</v>
      </c>
      <c r="D25" s="9"/>
      <c r="E25" s="9"/>
      <c r="F25" s="50" t="s">
        <v>270</v>
      </c>
      <c r="G25" s="51"/>
      <c r="H25" s="50" t="s">
        <v>56</v>
      </c>
      <c r="I25" s="6" t="s">
        <v>271</v>
      </c>
      <c r="J25" s="6" t="s">
        <v>91</v>
      </c>
      <c r="K25" s="6" t="s">
        <v>96</v>
      </c>
      <c r="L25" s="6" t="s">
        <v>93</v>
      </c>
      <c r="M25" s="6" t="s">
        <v>94</v>
      </c>
      <c r="N25" s="43" t="s">
        <v>229</v>
      </c>
    </row>
    <row r="26" spans="1:14" ht="119.25" customHeight="1" x14ac:dyDescent="0.35">
      <c r="A26" s="47" t="s">
        <v>99</v>
      </c>
      <c r="B26" s="47" t="s">
        <v>219</v>
      </c>
      <c r="C26" s="47" t="s">
        <v>54</v>
      </c>
      <c r="D26" s="9"/>
      <c r="E26" s="47" t="s">
        <v>100</v>
      </c>
      <c r="F26" s="9"/>
      <c r="G26" s="52"/>
      <c r="H26" s="47" t="s">
        <v>101</v>
      </c>
      <c r="I26" s="6" t="s">
        <v>272</v>
      </c>
      <c r="J26" s="6" t="s">
        <v>102</v>
      </c>
      <c r="K26" s="6" t="s">
        <v>96</v>
      </c>
      <c r="L26" s="6" t="s">
        <v>93</v>
      </c>
      <c r="M26" s="6" t="s">
        <v>94</v>
      </c>
      <c r="N26" s="43" t="s">
        <v>229</v>
      </c>
    </row>
    <row r="27" spans="1:14" ht="111.75" customHeight="1" x14ac:dyDescent="0.35">
      <c r="A27" s="47" t="s">
        <v>103</v>
      </c>
      <c r="B27" s="47" t="s">
        <v>220</v>
      </c>
      <c r="C27" s="47" t="s">
        <v>59</v>
      </c>
      <c r="D27" s="9"/>
      <c r="E27" s="8" t="s">
        <v>65</v>
      </c>
      <c r="F27" s="8" t="s">
        <v>65</v>
      </c>
      <c r="G27" s="8" t="s">
        <v>66</v>
      </c>
      <c r="H27" s="47" t="s">
        <v>104</v>
      </c>
      <c r="I27" s="6" t="s">
        <v>273</v>
      </c>
      <c r="J27" s="6" t="s">
        <v>91</v>
      </c>
      <c r="K27" s="6" t="s">
        <v>96</v>
      </c>
      <c r="L27" s="6" t="s">
        <v>93</v>
      </c>
      <c r="M27" s="6" t="s">
        <v>94</v>
      </c>
      <c r="N27" s="43" t="s">
        <v>229</v>
      </c>
    </row>
    <row r="28" spans="1:14" ht="101.5" x14ac:dyDescent="0.35">
      <c r="A28" s="8" t="s">
        <v>57</v>
      </c>
      <c r="B28" s="49" t="s">
        <v>220</v>
      </c>
      <c r="C28" s="8" t="s">
        <v>60</v>
      </c>
      <c r="D28" s="9"/>
      <c r="E28" s="47" t="s">
        <v>275</v>
      </c>
      <c r="F28" s="47" t="s">
        <v>274</v>
      </c>
      <c r="G28" s="53"/>
      <c r="H28" s="47" t="s">
        <v>58</v>
      </c>
      <c r="I28" s="6" t="s">
        <v>276</v>
      </c>
      <c r="J28" s="6" t="s">
        <v>91</v>
      </c>
      <c r="K28" s="6" t="s">
        <v>96</v>
      </c>
      <c r="L28" s="6" t="s">
        <v>93</v>
      </c>
      <c r="M28" s="6" t="s">
        <v>94</v>
      </c>
      <c r="N28" s="43" t="s">
        <v>229</v>
      </c>
    </row>
    <row r="29" spans="1:14" ht="101.5" x14ac:dyDescent="0.35">
      <c r="A29" s="8" t="s">
        <v>61</v>
      </c>
      <c r="B29" s="9"/>
      <c r="C29" s="8" t="s">
        <v>70</v>
      </c>
      <c r="D29" s="9"/>
      <c r="E29" s="8" t="s">
        <v>63</v>
      </c>
      <c r="F29" s="8" t="s">
        <v>64</v>
      </c>
      <c r="G29" s="8" t="s">
        <v>67</v>
      </c>
      <c r="H29" s="8" t="s">
        <v>62</v>
      </c>
      <c r="I29" s="9" t="s">
        <v>276</v>
      </c>
      <c r="J29" s="9" t="s">
        <v>91</v>
      </c>
      <c r="K29" s="8" t="s">
        <v>96</v>
      </c>
      <c r="L29" s="8" t="s">
        <v>93</v>
      </c>
      <c r="M29" s="9" t="s">
        <v>94</v>
      </c>
      <c r="N29" s="43" t="s">
        <v>229</v>
      </c>
    </row>
    <row r="30" spans="1:14" ht="42.75" customHeight="1" x14ac:dyDescent="0.35">
      <c r="A30" s="80" t="s">
        <v>84</v>
      </c>
      <c r="B30" s="81"/>
      <c r="C30" s="81"/>
      <c r="D30" s="81"/>
      <c r="E30" s="81"/>
      <c r="F30" s="81"/>
      <c r="G30" s="81"/>
      <c r="H30" s="81"/>
      <c r="I30" s="81"/>
      <c r="J30" s="81"/>
      <c r="K30" s="81"/>
      <c r="L30" s="81"/>
      <c r="M30" s="82"/>
      <c r="N30" s="10"/>
    </row>
    <row r="31" spans="1:14" ht="127.5" customHeight="1" x14ac:dyDescent="0.35">
      <c r="A31" s="47" t="s">
        <v>68</v>
      </c>
      <c r="B31" s="47"/>
      <c r="C31" s="47" t="s">
        <v>73</v>
      </c>
      <c r="D31" s="47"/>
      <c r="E31" s="47" t="s">
        <v>277</v>
      </c>
      <c r="F31" s="47"/>
      <c r="G31" s="47"/>
      <c r="H31" s="47" t="s">
        <v>69</v>
      </c>
      <c r="I31" s="47" t="s">
        <v>105</v>
      </c>
      <c r="J31" s="47" t="s">
        <v>91</v>
      </c>
      <c r="K31" s="47" t="s">
        <v>96</v>
      </c>
      <c r="L31" s="47" t="s">
        <v>93</v>
      </c>
      <c r="M31" s="47" t="s">
        <v>94</v>
      </c>
      <c r="N31" s="43" t="s">
        <v>229</v>
      </c>
    </row>
    <row r="32" spans="1:14" ht="46.5" customHeight="1" x14ac:dyDescent="0.35">
      <c r="A32" s="48" t="s">
        <v>71</v>
      </c>
      <c r="B32" s="47" t="s">
        <v>225</v>
      </c>
      <c r="C32" s="47" t="s">
        <v>76</v>
      </c>
      <c r="D32" s="54"/>
      <c r="E32" s="48" t="s">
        <v>72</v>
      </c>
      <c r="F32" s="48"/>
      <c r="G32" s="48"/>
      <c r="H32" s="48" t="s">
        <v>72</v>
      </c>
      <c r="I32" s="48" t="s">
        <v>105</v>
      </c>
      <c r="J32" s="48" t="s">
        <v>91</v>
      </c>
      <c r="K32" s="48" t="s">
        <v>96</v>
      </c>
      <c r="L32" s="48" t="s">
        <v>93</v>
      </c>
      <c r="M32" s="48" t="s">
        <v>94</v>
      </c>
      <c r="N32" s="43" t="s">
        <v>229</v>
      </c>
    </row>
    <row r="33" spans="1:14" ht="101.5" x14ac:dyDescent="0.35">
      <c r="A33" s="61" t="s">
        <v>74</v>
      </c>
      <c r="B33" s="49" t="s">
        <v>226</v>
      </c>
      <c r="C33" s="47" t="s">
        <v>77</v>
      </c>
      <c r="D33" s="48"/>
      <c r="E33" s="47" t="s">
        <v>278</v>
      </c>
      <c r="F33" s="47" t="s">
        <v>279</v>
      </c>
      <c r="G33" s="47" t="s">
        <v>279</v>
      </c>
      <c r="H33" s="47" t="s">
        <v>75</v>
      </c>
      <c r="I33" s="48" t="s">
        <v>105</v>
      </c>
      <c r="J33" s="47" t="s">
        <v>91</v>
      </c>
      <c r="K33" s="47" t="s">
        <v>96</v>
      </c>
      <c r="L33" s="47" t="s">
        <v>93</v>
      </c>
      <c r="M33" s="47" t="s">
        <v>94</v>
      </c>
      <c r="N33" s="43" t="s">
        <v>229</v>
      </c>
    </row>
    <row r="34" spans="1:14" ht="101.5" x14ac:dyDescent="0.35">
      <c r="A34" s="47" t="s">
        <v>78</v>
      </c>
      <c r="B34" s="47"/>
      <c r="C34" s="47" t="s">
        <v>80</v>
      </c>
      <c r="D34" s="48"/>
      <c r="E34" s="47" t="s">
        <v>280</v>
      </c>
      <c r="F34" s="47" t="s">
        <v>281</v>
      </c>
      <c r="G34" s="48"/>
      <c r="H34" s="47" t="s">
        <v>79</v>
      </c>
      <c r="I34" s="48" t="s">
        <v>105</v>
      </c>
      <c r="J34" s="47" t="s">
        <v>91</v>
      </c>
      <c r="K34" s="47" t="s">
        <v>96</v>
      </c>
      <c r="L34" s="47" t="s">
        <v>93</v>
      </c>
      <c r="M34" s="47" t="s">
        <v>94</v>
      </c>
      <c r="N34" s="43" t="s">
        <v>229</v>
      </c>
    </row>
    <row r="35" spans="1:14" ht="21" x14ac:dyDescent="0.35">
      <c r="A35" s="83" t="s">
        <v>244</v>
      </c>
      <c r="B35" s="84"/>
      <c r="C35" s="84"/>
      <c r="D35" s="84"/>
      <c r="E35" s="84"/>
      <c r="F35" s="84"/>
      <c r="G35" s="84"/>
      <c r="H35" s="84"/>
      <c r="I35" s="84"/>
      <c r="J35" s="84"/>
      <c r="K35" s="84"/>
      <c r="L35" s="84"/>
      <c r="M35" s="84"/>
      <c r="N35" s="85"/>
    </row>
    <row r="36" spans="1:14" ht="31.5" customHeight="1" x14ac:dyDescent="0.35">
      <c r="A36" s="86" t="s">
        <v>106</v>
      </c>
      <c r="B36" s="87"/>
      <c r="C36" s="87"/>
      <c r="D36" s="87"/>
      <c r="E36" s="87"/>
      <c r="F36" s="87"/>
      <c r="G36" s="87"/>
      <c r="H36" s="87"/>
      <c r="I36" s="87"/>
      <c r="J36" s="87"/>
      <c r="K36" s="87"/>
      <c r="L36" s="87"/>
      <c r="M36" s="87"/>
      <c r="N36" s="88"/>
    </row>
    <row r="37" spans="1:14" ht="48.75" customHeight="1" x14ac:dyDescent="0.35">
      <c r="A37" s="25" t="s">
        <v>112</v>
      </c>
      <c r="B37" s="26"/>
      <c r="C37" s="26" t="s">
        <v>111</v>
      </c>
      <c r="D37" s="26" t="s">
        <v>110</v>
      </c>
      <c r="E37" s="27"/>
      <c r="F37" s="27"/>
      <c r="G37" s="27"/>
      <c r="H37" s="27" t="s">
        <v>110</v>
      </c>
      <c r="I37" s="28" t="s">
        <v>109</v>
      </c>
      <c r="J37" s="26" t="s">
        <v>120</v>
      </c>
      <c r="K37" s="26" t="s">
        <v>123</v>
      </c>
      <c r="L37" s="26" t="s">
        <v>121</v>
      </c>
      <c r="M37" s="26" t="s">
        <v>227</v>
      </c>
      <c r="N37" s="28" t="s">
        <v>230</v>
      </c>
    </row>
    <row r="38" spans="1:14" ht="117" customHeight="1" x14ac:dyDescent="0.35">
      <c r="A38" s="26" t="s">
        <v>113</v>
      </c>
      <c r="B38" s="27"/>
      <c r="C38" s="26" t="s">
        <v>108</v>
      </c>
      <c r="D38" s="26" t="s">
        <v>107</v>
      </c>
      <c r="E38" s="27"/>
      <c r="F38" s="27"/>
      <c r="G38" s="27"/>
      <c r="H38" s="26" t="s">
        <v>107</v>
      </c>
      <c r="I38" s="28" t="s">
        <v>109</v>
      </c>
      <c r="J38" s="26" t="s">
        <v>122</v>
      </c>
      <c r="K38" s="26" t="s">
        <v>123</v>
      </c>
      <c r="L38" s="26" t="s">
        <v>121</v>
      </c>
      <c r="M38" s="26" t="s">
        <v>227</v>
      </c>
      <c r="N38" s="28" t="s">
        <v>230</v>
      </c>
    </row>
    <row r="39" spans="1:14" ht="30" customHeight="1" x14ac:dyDescent="0.35">
      <c r="A39" s="29" t="s">
        <v>118</v>
      </c>
      <c r="B39" s="27"/>
      <c r="C39" s="27" t="s">
        <v>119</v>
      </c>
      <c r="D39" s="27" t="s">
        <v>117</v>
      </c>
      <c r="E39" s="27"/>
      <c r="F39" s="27"/>
      <c r="G39" s="26"/>
      <c r="H39" s="26" t="s">
        <v>117</v>
      </c>
      <c r="I39" s="26" t="s">
        <v>125</v>
      </c>
      <c r="J39" s="26" t="s">
        <v>120</v>
      </c>
      <c r="K39" s="26" t="s">
        <v>126</v>
      </c>
      <c r="L39" s="26" t="s">
        <v>124</v>
      </c>
      <c r="M39" s="26" t="s">
        <v>227</v>
      </c>
      <c r="N39" s="28" t="s">
        <v>230</v>
      </c>
    </row>
    <row r="40" spans="1:14" ht="63.75" customHeight="1" x14ac:dyDescent="0.35">
      <c r="A40" s="29" t="s">
        <v>130</v>
      </c>
      <c r="B40" s="27"/>
      <c r="C40" s="30" t="s">
        <v>111</v>
      </c>
      <c r="D40" s="26" t="s">
        <v>129</v>
      </c>
      <c r="E40" s="27"/>
      <c r="F40" s="27"/>
      <c r="G40" s="26"/>
      <c r="H40" s="26" t="s">
        <v>129</v>
      </c>
      <c r="I40" s="28" t="s">
        <v>109</v>
      </c>
      <c r="J40" s="26" t="s">
        <v>120</v>
      </c>
      <c r="K40" s="26" t="s">
        <v>123</v>
      </c>
      <c r="L40" s="26" t="s">
        <v>121</v>
      </c>
      <c r="M40" s="26" t="s">
        <v>227</v>
      </c>
      <c r="N40" s="28" t="s">
        <v>230</v>
      </c>
    </row>
    <row r="41" spans="1:14" ht="72.5" x14ac:dyDescent="0.35">
      <c r="A41" s="26" t="s">
        <v>131</v>
      </c>
      <c r="B41" s="27"/>
      <c r="C41" s="30" t="s">
        <v>127</v>
      </c>
      <c r="D41" s="30" t="s">
        <v>282</v>
      </c>
      <c r="E41" s="30" t="s">
        <v>283</v>
      </c>
      <c r="F41" s="27"/>
      <c r="G41" s="27"/>
      <c r="H41" s="30" t="s">
        <v>284</v>
      </c>
      <c r="I41" s="28" t="s">
        <v>109</v>
      </c>
      <c r="J41" s="26" t="s">
        <v>128</v>
      </c>
      <c r="K41" s="26" t="s">
        <v>123</v>
      </c>
      <c r="L41" s="26" t="s">
        <v>121</v>
      </c>
      <c r="M41" s="26" t="s">
        <v>227</v>
      </c>
      <c r="N41" s="28" t="s">
        <v>230</v>
      </c>
    </row>
    <row r="42" spans="1:14" ht="58" x14ac:dyDescent="0.35">
      <c r="A42" s="26" t="s">
        <v>132</v>
      </c>
      <c r="B42" s="27"/>
      <c r="C42" s="26" t="s">
        <v>133</v>
      </c>
      <c r="D42" s="30" t="s">
        <v>285</v>
      </c>
      <c r="E42" s="30" t="s">
        <v>285</v>
      </c>
      <c r="F42" s="30" t="s">
        <v>285</v>
      </c>
      <c r="G42" s="30" t="s">
        <v>285</v>
      </c>
      <c r="H42" s="30" t="s">
        <v>285</v>
      </c>
      <c r="I42" s="28" t="s">
        <v>134</v>
      </c>
      <c r="J42" s="26" t="s">
        <v>135</v>
      </c>
      <c r="K42" s="26" t="s">
        <v>123</v>
      </c>
      <c r="L42" s="26" t="s">
        <v>121</v>
      </c>
      <c r="M42" s="26" t="s">
        <v>227</v>
      </c>
      <c r="N42" s="28" t="s">
        <v>230</v>
      </c>
    </row>
    <row r="43" spans="1:14" ht="58" x14ac:dyDescent="0.35">
      <c r="A43" s="26" t="s">
        <v>136</v>
      </c>
      <c r="B43" s="27"/>
      <c r="C43" s="26" t="s">
        <v>137</v>
      </c>
      <c r="D43" s="26" t="s">
        <v>286</v>
      </c>
      <c r="E43" s="26" t="s">
        <v>287</v>
      </c>
      <c r="F43" s="26" t="s">
        <v>287</v>
      </c>
      <c r="G43" s="27"/>
      <c r="H43" s="26" t="s">
        <v>287</v>
      </c>
      <c r="I43" s="28" t="s">
        <v>138</v>
      </c>
      <c r="J43" s="26" t="s">
        <v>135</v>
      </c>
      <c r="K43" s="26" t="s">
        <v>139</v>
      </c>
      <c r="L43" s="26" t="s">
        <v>121</v>
      </c>
      <c r="M43" s="26" t="s">
        <v>227</v>
      </c>
      <c r="N43" s="28" t="s">
        <v>230</v>
      </c>
    </row>
    <row r="44" spans="1:14" ht="58" x14ac:dyDescent="0.35">
      <c r="A44" s="26" t="s">
        <v>140</v>
      </c>
      <c r="B44" s="27"/>
      <c r="C44" s="26" t="s">
        <v>141</v>
      </c>
      <c r="D44" s="27"/>
      <c r="E44" s="26" t="s">
        <v>288</v>
      </c>
      <c r="F44" s="27"/>
      <c r="G44" s="27"/>
      <c r="H44" s="26" t="s">
        <v>288</v>
      </c>
      <c r="I44" s="28" t="s">
        <v>138</v>
      </c>
      <c r="J44" s="26" t="s">
        <v>135</v>
      </c>
      <c r="K44" s="26" t="s">
        <v>142</v>
      </c>
      <c r="L44" s="26" t="s">
        <v>121</v>
      </c>
      <c r="M44" s="26" t="s">
        <v>227</v>
      </c>
      <c r="N44" s="28" t="s">
        <v>230</v>
      </c>
    </row>
    <row r="45" spans="1:14" ht="69.75" customHeight="1" x14ac:dyDescent="0.35">
      <c r="A45" s="26" t="s">
        <v>143</v>
      </c>
      <c r="B45" s="62"/>
      <c r="C45" s="26" t="s">
        <v>144</v>
      </c>
      <c r="D45" s="27"/>
      <c r="E45" s="26" t="s">
        <v>145</v>
      </c>
      <c r="F45" s="26"/>
      <c r="G45" s="26"/>
      <c r="H45" s="26" t="s">
        <v>146</v>
      </c>
      <c r="I45" s="28" t="s">
        <v>138</v>
      </c>
      <c r="J45" s="26" t="s">
        <v>135</v>
      </c>
      <c r="K45" s="26" t="s">
        <v>142</v>
      </c>
      <c r="L45" s="26" t="s">
        <v>121</v>
      </c>
      <c r="M45" s="26" t="s">
        <v>227</v>
      </c>
      <c r="N45" s="28" t="s">
        <v>230</v>
      </c>
    </row>
    <row r="46" spans="1:14" ht="75.75" customHeight="1" x14ac:dyDescent="0.35">
      <c r="A46" s="26" t="s">
        <v>147</v>
      </c>
      <c r="B46" s="26"/>
      <c r="C46" s="26" t="s">
        <v>148</v>
      </c>
      <c r="D46" s="26"/>
      <c r="E46" s="26" t="s">
        <v>289</v>
      </c>
      <c r="F46" s="26" t="s">
        <v>291</v>
      </c>
      <c r="G46" s="26"/>
      <c r="H46" s="26" t="s">
        <v>290</v>
      </c>
      <c r="I46" s="26" t="s">
        <v>138</v>
      </c>
      <c r="J46" s="26" t="s">
        <v>135</v>
      </c>
      <c r="K46" s="26" t="s">
        <v>149</v>
      </c>
      <c r="L46" s="26" t="s">
        <v>121</v>
      </c>
      <c r="M46" s="26" t="s">
        <v>124</v>
      </c>
      <c r="N46" s="28" t="s">
        <v>230</v>
      </c>
    </row>
    <row r="47" spans="1:14" ht="27" customHeight="1" x14ac:dyDescent="0.35">
      <c r="A47" s="77" t="s">
        <v>150</v>
      </c>
      <c r="B47" s="78"/>
      <c r="C47" s="78"/>
      <c r="D47" s="78"/>
      <c r="E47" s="78"/>
      <c r="F47" s="78"/>
      <c r="G47" s="78"/>
      <c r="H47" s="78"/>
      <c r="I47" s="78"/>
      <c r="J47" s="78"/>
      <c r="K47" s="78"/>
      <c r="L47" s="78"/>
      <c r="M47" s="78"/>
      <c r="N47" s="79"/>
    </row>
    <row r="48" spans="1:14" ht="69.75" customHeight="1" x14ac:dyDescent="0.35">
      <c r="A48" s="63" t="s">
        <v>151</v>
      </c>
      <c r="B48" s="62"/>
      <c r="C48" s="63" t="s">
        <v>152</v>
      </c>
      <c r="D48" s="63" t="s">
        <v>151</v>
      </c>
      <c r="E48" s="63" t="s">
        <v>151</v>
      </c>
      <c r="F48" s="63" t="s">
        <v>151</v>
      </c>
      <c r="G48" s="63"/>
      <c r="H48" s="63" t="s">
        <v>153</v>
      </c>
      <c r="I48" s="63" t="s">
        <v>154</v>
      </c>
      <c r="J48" s="26" t="s">
        <v>135</v>
      </c>
      <c r="K48" s="26" t="s">
        <v>155</v>
      </c>
      <c r="L48" s="26" t="s">
        <v>121</v>
      </c>
      <c r="M48" s="26" t="s">
        <v>124</v>
      </c>
      <c r="N48" s="28" t="s">
        <v>230</v>
      </c>
    </row>
    <row r="49" spans="1:14" ht="79.5" customHeight="1" x14ac:dyDescent="0.35">
      <c r="A49" s="26" t="s">
        <v>156</v>
      </c>
      <c r="B49" s="27"/>
      <c r="C49" s="30" t="s">
        <v>158</v>
      </c>
      <c r="D49" s="26" t="s">
        <v>157</v>
      </c>
      <c r="E49" s="26" t="s">
        <v>157</v>
      </c>
      <c r="F49" s="27" t="s">
        <v>156</v>
      </c>
      <c r="G49" s="26" t="s">
        <v>157</v>
      </c>
      <c r="H49" s="26" t="s">
        <v>157</v>
      </c>
      <c r="I49" s="26" t="s">
        <v>138</v>
      </c>
      <c r="J49" s="26" t="s">
        <v>135</v>
      </c>
      <c r="K49" s="26" t="s">
        <v>159</v>
      </c>
      <c r="L49" s="26" t="s">
        <v>121</v>
      </c>
      <c r="M49" s="26" t="s">
        <v>121</v>
      </c>
      <c r="N49" s="28" t="s">
        <v>230</v>
      </c>
    </row>
    <row r="50" spans="1:14" ht="69" customHeight="1" x14ac:dyDescent="0.35">
      <c r="A50" s="26" t="s">
        <v>161</v>
      </c>
      <c r="B50" s="27"/>
      <c r="C50" s="26" t="s">
        <v>162</v>
      </c>
      <c r="D50" s="27" t="s">
        <v>160</v>
      </c>
      <c r="E50" s="27" t="s">
        <v>160</v>
      </c>
      <c r="F50" s="27" t="s">
        <v>160</v>
      </c>
      <c r="G50" s="26" t="s">
        <v>160</v>
      </c>
      <c r="H50" s="27" t="s">
        <v>160</v>
      </c>
      <c r="I50" s="26" t="s">
        <v>163</v>
      </c>
      <c r="J50" s="26" t="s">
        <v>135</v>
      </c>
      <c r="K50" s="26" t="s">
        <v>159</v>
      </c>
      <c r="L50" s="26" t="s">
        <v>121</v>
      </c>
      <c r="M50" s="26" t="s">
        <v>124</v>
      </c>
      <c r="N50" s="28" t="s">
        <v>230</v>
      </c>
    </row>
    <row r="51" spans="1:14" ht="71.25" customHeight="1" x14ac:dyDescent="0.35">
      <c r="A51" s="31" t="s">
        <v>165</v>
      </c>
      <c r="B51" s="27"/>
      <c r="C51" s="30" t="s">
        <v>167</v>
      </c>
      <c r="D51" s="26" t="s">
        <v>164</v>
      </c>
      <c r="E51" s="26" t="s">
        <v>164</v>
      </c>
      <c r="F51" s="26" t="s">
        <v>164</v>
      </c>
      <c r="G51" s="26" t="s">
        <v>164</v>
      </c>
      <c r="H51" s="26" t="s">
        <v>164</v>
      </c>
      <c r="I51" s="26" t="s">
        <v>169</v>
      </c>
      <c r="J51" s="26" t="s">
        <v>135</v>
      </c>
      <c r="K51" s="26" t="s">
        <v>159</v>
      </c>
      <c r="L51" s="26" t="s">
        <v>121</v>
      </c>
      <c r="M51" s="26" t="s">
        <v>124</v>
      </c>
      <c r="N51" s="28" t="s">
        <v>230</v>
      </c>
    </row>
    <row r="52" spans="1:14" ht="58" x14ac:dyDescent="0.35">
      <c r="A52" s="27" t="s">
        <v>166</v>
      </c>
      <c r="B52" s="27"/>
      <c r="C52" s="30" t="s">
        <v>167</v>
      </c>
      <c r="D52" s="27"/>
      <c r="E52" s="27" t="s">
        <v>168</v>
      </c>
      <c r="F52" s="27" t="s">
        <v>168</v>
      </c>
      <c r="G52" s="27" t="s">
        <v>168</v>
      </c>
      <c r="H52" s="27" t="s">
        <v>168</v>
      </c>
      <c r="I52" s="26" t="s">
        <v>169</v>
      </c>
      <c r="J52" s="26" t="s">
        <v>135</v>
      </c>
      <c r="K52" s="26" t="s">
        <v>159</v>
      </c>
      <c r="L52" s="26" t="s">
        <v>121</v>
      </c>
      <c r="M52" s="26" t="s">
        <v>124</v>
      </c>
      <c r="N52" s="28" t="s">
        <v>230</v>
      </c>
    </row>
    <row r="53" spans="1:14" ht="58" x14ac:dyDescent="0.35">
      <c r="A53" s="26" t="s">
        <v>170</v>
      </c>
      <c r="B53" s="27"/>
      <c r="C53" s="30" t="s">
        <v>171</v>
      </c>
      <c r="D53" s="26" t="s">
        <v>170</v>
      </c>
      <c r="E53" s="26" t="s">
        <v>170</v>
      </c>
      <c r="F53" s="26" t="s">
        <v>170</v>
      </c>
      <c r="G53" s="26" t="s">
        <v>170</v>
      </c>
      <c r="H53" s="26" t="s">
        <v>170</v>
      </c>
      <c r="I53" s="26" t="s">
        <v>169</v>
      </c>
      <c r="J53" s="26" t="s">
        <v>135</v>
      </c>
      <c r="K53" s="26" t="s">
        <v>159</v>
      </c>
      <c r="L53" s="26" t="s">
        <v>175</v>
      </c>
      <c r="M53" s="26" t="s">
        <v>124</v>
      </c>
      <c r="N53" s="28" t="s">
        <v>230</v>
      </c>
    </row>
    <row r="54" spans="1:14" ht="18.5" x14ac:dyDescent="0.45">
      <c r="A54" s="72" t="s">
        <v>172</v>
      </c>
      <c r="B54" s="73"/>
      <c r="C54" s="73"/>
      <c r="D54" s="73"/>
      <c r="E54" s="73"/>
      <c r="F54" s="73"/>
      <c r="G54" s="73"/>
      <c r="H54" s="73"/>
      <c r="I54" s="73"/>
      <c r="J54" s="73"/>
      <c r="K54" s="73"/>
      <c r="L54" s="73"/>
      <c r="M54" s="73"/>
      <c r="N54" s="74"/>
    </row>
    <row r="55" spans="1:14" ht="58" x14ac:dyDescent="0.35">
      <c r="A55" s="32" t="s">
        <v>181</v>
      </c>
      <c r="B55" s="26"/>
      <c r="C55" s="26" t="s">
        <v>182</v>
      </c>
      <c r="D55" s="26"/>
      <c r="E55" s="26" t="s">
        <v>180</v>
      </c>
      <c r="F55" s="26" t="s">
        <v>180</v>
      </c>
      <c r="G55" s="26" t="s">
        <v>180</v>
      </c>
      <c r="H55" s="26" t="s">
        <v>180</v>
      </c>
      <c r="I55" s="26" t="s">
        <v>184</v>
      </c>
      <c r="J55" s="26" t="s">
        <v>135</v>
      </c>
      <c r="K55" s="26" t="s">
        <v>159</v>
      </c>
      <c r="L55" s="26" t="s">
        <v>183</v>
      </c>
      <c r="M55" s="26" t="s">
        <v>124</v>
      </c>
      <c r="N55" s="28" t="s">
        <v>230</v>
      </c>
    </row>
    <row r="56" spans="1:14" ht="58" x14ac:dyDescent="0.35">
      <c r="A56" s="27" t="s">
        <v>185</v>
      </c>
      <c r="B56" s="27"/>
      <c r="C56" s="26" t="s">
        <v>186</v>
      </c>
      <c r="D56" s="26"/>
      <c r="E56" s="26" t="s">
        <v>185</v>
      </c>
      <c r="F56" s="26" t="s">
        <v>185</v>
      </c>
      <c r="G56" s="26" t="s">
        <v>185</v>
      </c>
      <c r="H56" s="26" t="s">
        <v>185</v>
      </c>
      <c r="I56" s="26" t="s">
        <v>169</v>
      </c>
      <c r="J56" s="26" t="s">
        <v>135</v>
      </c>
      <c r="K56" s="26" t="s">
        <v>159</v>
      </c>
      <c r="L56" s="26" t="s">
        <v>121</v>
      </c>
      <c r="M56" s="26" t="s">
        <v>124</v>
      </c>
      <c r="N56" s="28" t="s">
        <v>230</v>
      </c>
    </row>
    <row r="57" spans="1:14" ht="58" x14ac:dyDescent="0.35">
      <c r="A57" s="33" t="s">
        <v>187</v>
      </c>
      <c r="B57" s="27"/>
      <c r="C57" s="26" t="s">
        <v>188</v>
      </c>
      <c r="D57" s="27"/>
      <c r="E57" s="33" t="s">
        <v>187</v>
      </c>
      <c r="F57" s="33" t="s">
        <v>187</v>
      </c>
      <c r="G57" s="33" t="s">
        <v>187</v>
      </c>
      <c r="H57" s="33" t="s">
        <v>187</v>
      </c>
      <c r="I57" s="26" t="s">
        <v>169</v>
      </c>
      <c r="J57" s="26" t="s">
        <v>135</v>
      </c>
      <c r="K57" s="26" t="s">
        <v>159</v>
      </c>
      <c r="L57" s="26" t="s">
        <v>121</v>
      </c>
      <c r="M57" s="26" t="s">
        <v>124</v>
      </c>
      <c r="N57" s="28" t="s">
        <v>230</v>
      </c>
    </row>
    <row r="58" spans="1:14" ht="18.5" x14ac:dyDescent="0.45">
      <c r="A58" s="72" t="s">
        <v>189</v>
      </c>
      <c r="B58" s="73"/>
      <c r="C58" s="73"/>
      <c r="D58" s="73"/>
      <c r="E58" s="73"/>
      <c r="F58" s="73"/>
      <c r="G58" s="73"/>
      <c r="H58" s="73"/>
      <c r="I58" s="73"/>
      <c r="J58" s="73"/>
      <c r="K58" s="73"/>
      <c r="L58" s="73"/>
      <c r="M58" s="73"/>
      <c r="N58" s="74"/>
    </row>
    <row r="59" spans="1:14" ht="58" x14ac:dyDescent="0.35">
      <c r="A59" s="26" t="s">
        <v>173</v>
      </c>
      <c r="B59" s="26"/>
      <c r="C59" s="26" t="s">
        <v>174</v>
      </c>
      <c r="D59" s="26" t="s">
        <v>173</v>
      </c>
      <c r="E59" s="26"/>
      <c r="F59" s="26"/>
      <c r="G59" s="26"/>
      <c r="H59" s="26" t="s">
        <v>173</v>
      </c>
      <c r="I59" s="26" t="s">
        <v>169</v>
      </c>
      <c r="J59" s="26" t="s">
        <v>135</v>
      </c>
      <c r="K59" s="26" t="s">
        <v>178</v>
      </c>
      <c r="L59" s="26" t="s">
        <v>175</v>
      </c>
      <c r="M59" s="26" t="s">
        <v>124</v>
      </c>
      <c r="N59" s="28" t="s">
        <v>230</v>
      </c>
    </row>
    <row r="60" spans="1:14" ht="58" x14ac:dyDescent="0.35">
      <c r="A60" s="27" t="s">
        <v>177</v>
      </c>
      <c r="B60" s="27"/>
      <c r="C60" s="26" t="s">
        <v>179</v>
      </c>
      <c r="D60" s="27" t="s">
        <v>176</v>
      </c>
      <c r="E60" s="27"/>
      <c r="F60" s="27" t="s">
        <v>176</v>
      </c>
      <c r="G60" s="27" t="s">
        <v>176</v>
      </c>
      <c r="H60" s="27" t="s">
        <v>176</v>
      </c>
      <c r="I60" s="26" t="s">
        <v>169</v>
      </c>
      <c r="J60" s="26" t="s">
        <v>135</v>
      </c>
      <c r="K60" s="26" t="s">
        <v>178</v>
      </c>
      <c r="L60" s="26" t="s">
        <v>175</v>
      </c>
      <c r="M60" s="26" t="s">
        <v>124</v>
      </c>
      <c r="N60" s="28" t="s">
        <v>230</v>
      </c>
    </row>
    <row r="61" spans="1:14" ht="58" x14ac:dyDescent="0.35">
      <c r="A61" s="34" t="s">
        <v>190</v>
      </c>
      <c r="B61" s="28"/>
      <c r="C61" s="28" t="s">
        <v>191</v>
      </c>
      <c r="D61" s="34" t="s">
        <v>190</v>
      </c>
      <c r="E61" s="26"/>
      <c r="F61" s="26"/>
      <c r="G61" s="26"/>
      <c r="H61" s="32" t="s">
        <v>190</v>
      </c>
      <c r="I61" s="26" t="s">
        <v>169</v>
      </c>
      <c r="J61" s="26" t="s">
        <v>135</v>
      </c>
      <c r="K61" s="26" t="s">
        <v>178</v>
      </c>
      <c r="L61" s="26" t="s">
        <v>192</v>
      </c>
      <c r="M61" s="26" t="s">
        <v>124</v>
      </c>
      <c r="N61" s="28" t="s">
        <v>230</v>
      </c>
    </row>
    <row r="62" spans="1:14" ht="58" x14ac:dyDescent="0.35">
      <c r="A62" s="26" t="s">
        <v>193</v>
      </c>
      <c r="B62" s="27"/>
      <c r="C62" s="30" t="s">
        <v>194</v>
      </c>
      <c r="D62" s="26" t="s">
        <v>193</v>
      </c>
      <c r="E62" s="27"/>
      <c r="F62" s="27"/>
      <c r="G62" s="27"/>
      <c r="H62" s="27" t="s">
        <v>193</v>
      </c>
      <c r="I62" s="26" t="s">
        <v>169</v>
      </c>
      <c r="J62" s="26" t="s">
        <v>135</v>
      </c>
      <c r="K62" s="26" t="s">
        <v>195</v>
      </c>
      <c r="L62" s="26" t="s">
        <v>192</v>
      </c>
      <c r="M62" s="26" t="s">
        <v>124</v>
      </c>
      <c r="N62" s="28" t="s">
        <v>230</v>
      </c>
    </row>
    <row r="63" spans="1:14" ht="58" x14ac:dyDescent="0.35">
      <c r="A63" s="32" t="s">
        <v>196</v>
      </c>
      <c r="B63" s="26"/>
      <c r="C63" s="26" t="s">
        <v>197</v>
      </c>
      <c r="D63" s="26"/>
      <c r="E63" s="32" t="s">
        <v>196</v>
      </c>
      <c r="F63" s="26"/>
      <c r="G63" s="26"/>
      <c r="H63" s="32" t="s">
        <v>196</v>
      </c>
      <c r="I63" s="26" t="s">
        <v>198</v>
      </c>
      <c r="J63" s="26" t="s">
        <v>135</v>
      </c>
      <c r="K63" s="26" t="s">
        <v>199</v>
      </c>
      <c r="L63" s="26" t="s">
        <v>200</v>
      </c>
      <c r="M63" s="26" t="s">
        <v>201</v>
      </c>
      <c r="N63" s="28" t="s">
        <v>230</v>
      </c>
    </row>
    <row r="64" spans="1:14" ht="48.75" customHeight="1" x14ac:dyDescent="0.35">
      <c r="A64" s="26" t="s">
        <v>202</v>
      </c>
      <c r="B64" s="26"/>
      <c r="C64" s="30">
        <v>0</v>
      </c>
      <c r="D64" s="26"/>
      <c r="E64" s="26" t="s">
        <v>203</v>
      </c>
      <c r="F64" s="26" t="s">
        <v>203</v>
      </c>
      <c r="G64" s="26" t="s">
        <v>203</v>
      </c>
      <c r="H64" s="26" t="s">
        <v>203</v>
      </c>
      <c r="I64" s="26" t="s">
        <v>169</v>
      </c>
      <c r="J64" s="26" t="s">
        <v>135</v>
      </c>
      <c r="K64" s="26" t="s">
        <v>204</v>
      </c>
      <c r="L64" s="26" t="s">
        <v>205</v>
      </c>
      <c r="M64" s="26" t="s">
        <v>124</v>
      </c>
      <c r="N64" s="28" t="s">
        <v>230</v>
      </c>
    </row>
    <row r="65" spans="1:14" ht="58" x14ac:dyDescent="0.35">
      <c r="A65" s="35" t="s">
        <v>206</v>
      </c>
      <c r="B65" s="27"/>
      <c r="C65" s="30">
        <v>0</v>
      </c>
      <c r="D65" s="27"/>
      <c r="E65" s="33" t="s">
        <v>206</v>
      </c>
      <c r="F65" s="33" t="s">
        <v>206</v>
      </c>
      <c r="G65" s="33" t="s">
        <v>206</v>
      </c>
      <c r="H65" s="33" t="s">
        <v>206</v>
      </c>
      <c r="I65" s="26" t="s">
        <v>169</v>
      </c>
      <c r="J65" s="26" t="s">
        <v>135</v>
      </c>
      <c r="K65" s="26" t="s">
        <v>204</v>
      </c>
      <c r="L65" s="26" t="s">
        <v>205</v>
      </c>
      <c r="M65" s="26" t="s">
        <v>124</v>
      </c>
      <c r="N65" s="28" t="s">
        <v>230</v>
      </c>
    </row>
    <row r="66" spans="1:14" ht="58" x14ac:dyDescent="0.35">
      <c r="A66" s="35" t="s">
        <v>207</v>
      </c>
      <c r="B66" s="36"/>
      <c r="C66" s="37">
        <v>0</v>
      </c>
      <c r="D66" s="36"/>
      <c r="E66" s="35" t="s">
        <v>207</v>
      </c>
      <c r="F66" s="35" t="s">
        <v>207</v>
      </c>
      <c r="G66" s="35" t="s">
        <v>207</v>
      </c>
      <c r="H66" s="35" t="s">
        <v>207</v>
      </c>
      <c r="I66" s="26" t="s">
        <v>169</v>
      </c>
      <c r="J66" s="26" t="s">
        <v>135</v>
      </c>
      <c r="K66" s="26" t="s">
        <v>204</v>
      </c>
      <c r="L66" s="26" t="s">
        <v>175</v>
      </c>
      <c r="M66" s="26" t="s">
        <v>124</v>
      </c>
      <c r="N66" s="28" t="s">
        <v>230</v>
      </c>
    </row>
    <row r="69" spans="1:14" ht="21" x14ac:dyDescent="0.5">
      <c r="A69" s="95" t="s">
        <v>233</v>
      </c>
      <c r="B69" s="96"/>
      <c r="C69" s="96"/>
      <c r="D69" s="96"/>
      <c r="E69" s="97"/>
      <c r="F69" s="11"/>
      <c r="G69" s="11"/>
      <c r="H69" s="12"/>
      <c r="I69" s="12"/>
      <c r="J69" s="12"/>
      <c r="K69" s="12"/>
      <c r="L69" s="12"/>
      <c r="M69" s="12"/>
      <c r="N69" s="12"/>
    </row>
    <row r="70" spans="1:14" ht="61.5" customHeight="1" x14ac:dyDescent="0.35">
      <c r="A70" s="98" t="s">
        <v>231</v>
      </c>
      <c r="B70" s="99"/>
      <c r="C70" s="99"/>
      <c r="D70" s="100"/>
      <c r="E70" s="15"/>
      <c r="F70" s="16"/>
      <c r="G70" s="16"/>
      <c r="H70" s="107"/>
      <c r="I70" s="107"/>
      <c r="J70" s="107"/>
      <c r="K70" s="107"/>
      <c r="L70" s="107"/>
      <c r="M70" s="107"/>
      <c r="N70" s="108"/>
    </row>
    <row r="71" spans="1:14" ht="213" customHeight="1" x14ac:dyDescent="0.35">
      <c r="A71" s="17" t="s">
        <v>232</v>
      </c>
      <c r="B71" s="112" t="s">
        <v>235</v>
      </c>
      <c r="C71" s="113"/>
      <c r="D71" s="113"/>
      <c r="E71" s="113"/>
      <c r="F71" s="113"/>
      <c r="G71" s="114"/>
      <c r="H71" s="13"/>
      <c r="I71" s="109"/>
      <c r="J71" s="110"/>
      <c r="K71" s="110"/>
      <c r="L71" s="110"/>
      <c r="M71" s="110"/>
      <c r="N71" s="111"/>
    </row>
    <row r="72" spans="1:14" ht="173.25" customHeight="1" x14ac:dyDescent="0.35">
      <c r="A72" s="18" t="s">
        <v>236</v>
      </c>
      <c r="B72" s="98" t="s">
        <v>237</v>
      </c>
      <c r="C72" s="115"/>
      <c r="D72" s="115"/>
      <c r="E72" s="115"/>
      <c r="F72" s="115"/>
      <c r="G72" s="116"/>
      <c r="H72" s="13"/>
      <c r="I72" s="101"/>
      <c r="J72" s="102"/>
      <c r="K72" s="102"/>
      <c r="L72" s="102"/>
      <c r="M72" s="102"/>
      <c r="N72" s="103"/>
    </row>
    <row r="73" spans="1:14" ht="148.5" customHeight="1" x14ac:dyDescent="0.35">
      <c r="A73" s="18" t="s">
        <v>241</v>
      </c>
      <c r="B73" s="98" t="s">
        <v>238</v>
      </c>
      <c r="C73" s="115"/>
      <c r="D73" s="115"/>
      <c r="E73" s="115"/>
      <c r="F73" s="115"/>
      <c r="G73" s="116"/>
      <c r="H73" s="13"/>
      <c r="I73" s="101"/>
      <c r="J73" s="102"/>
      <c r="K73" s="102"/>
      <c r="L73" s="102"/>
      <c r="M73" s="102"/>
      <c r="N73" s="103"/>
    </row>
    <row r="74" spans="1:14" ht="102" customHeight="1" x14ac:dyDescent="0.35">
      <c r="A74" s="19" t="s">
        <v>242</v>
      </c>
      <c r="B74" s="98" t="s">
        <v>239</v>
      </c>
      <c r="C74" s="115"/>
      <c r="D74" s="115"/>
      <c r="E74" s="115"/>
      <c r="F74" s="115"/>
      <c r="G74" s="116"/>
      <c r="H74" s="14"/>
      <c r="I74" s="101"/>
      <c r="J74" s="102"/>
      <c r="K74" s="102"/>
      <c r="L74" s="102"/>
      <c r="M74" s="102"/>
      <c r="N74" s="103"/>
    </row>
    <row r="75" spans="1:14" ht="113.25" customHeight="1" x14ac:dyDescent="0.35">
      <c r="A75" s="19" t="s">
        <v>243</v>
      </c>
      <c r="B75" s="112" t="s">
        <v>240</v>
      </c>
      <c r="C75" s="113"/>
      <c r="D75" s="113"/>
      <c r="E75" s="113"/>
      <c r="F75" s="113"/>
      <c r="G75" s="114"/>
      <c r="H75" s="1"/>
      <c r="I75" s="104"/>
      <c r="J75" s="105"/>
      <c r="K75" s="105"/>
      <c r="L75" s="105"/>
      <c r="M75" s="105"/>
      <c r="N75" s="106"/>
    </row>
    <row r="76" spans="1:14" x14ac:dyDescent="0.35">
      <c r="H76" s="2"/>
      <c r="I76" s="2"/>
      <c r="J76" s="2"/>
      <c r="K76" s="2"/>
      <c r="L76" s="2"/>
      <c r="M76" s="2"/>
      <c r="N76" s="2"/>
    </row>
    <row r="77" spans="1:14" x14ac:dyDescent="0.35">
      <c r="H77" s="2"/>
      <c r="I77" s="2"/>
      <c r="J77" s="2"/>
      <c r="K77" s="2"/>
      <c r="L77" s="2"/>
      <c r="M77" s="2"/>
      <c r="N77" s="2"/>
    </row>
    <row r="78" spans="1:14" x14ac:dyDescent="0.35">
      <c r="H78" s="2"/>
      <c r="I78" s="2"/>
      <c r="J78" s="2"/>
      <c r="K78" s="2"/>
      <c r="L78" s="2"/>
      <c r="M78" s="2"/>
      <c r="N78" s="2"/>
    </row>
    <row r="79" spans="1:14" x14ac:dyDescent="0.35">
      <c r="A79" s="55"/>
      <c r="H79" s="2"/>
      <c r="I79" s="2"/>
      <c r="J79" s="2"/>
      <c r="K79" s="2"/>
      <c r="L79" s="2"/>
      <c r="M79" s="2"/>
      <c r="N79" s="2"/>
    </row>
    <row r="80" spans="1:14" x14ac:dyDescent="0.35">
      <c r="H80" s="2"/>
      <c r="I80" s="2"/>
      <c r="J80" s="2"/>
      <c r="K80" s="2"/>
      <c r="L80" s="2"/>
      <c r="M80" s="2"/>
      <c r="N80" s="2"/>
    </row>
    <row r="81" spans="8:14" x14ac:dyDescent="0.35">
      <c r="H81" s="2"/>
      <c r="I81" s="2"/>
      <c r="J81" s="2"/>
      <c r="K81" s="2"/>
      <c r="L81" s="2"/>
      <c r="M81" s="2"/>
      <c r="N81" s="2"/>
    </row>
    <row r="82" spans="8:14" x14ac:dyDescent="0.35">
      <c r="H82" s="2"/>
      <c r="I82" s="2"/>
      <c r="J82" s="2"/>
      <c r="K82" s="2"/>
      <c r="L82" s="2"/>
      <c r="M82" s="2"/>
      <c r="N82" s="2"/>
    </row>
    <row r="83" spans="8:14" x14ac:dyDescent="0.35">
      <c r="H83" s="2"/>
      <c r="I83" s="2"/>
      <c r="J83" s="2"/>
      <c r="K83" s="2"/>
      <c r="L83" s="2"/>
      <c r="M83" s="2"/>
      <c r="N83" s="2"/>
    </row>
    <row r="84" spans="8:14" x14ac:dyDescent="0.35">
      <c r="H84" s="2"/>
      <c r="I84" s="2"/>
      <c r="J84" s="2"/>
      <c r="K84" s="2"/>
      <c r="L84" s="2"/>
      <c r="M84" s="2"/>
      <c r="N84" s="2"/>
    </row>
    <row r="85" spans="8:14" x14ac:dyDescent="0.35">
      <c r="H85" s="2"/>
      <c r="I85" s="2"/>
      <c r="J85" s="2"/>
      <c r="K85" s="2"/>
      <c r="L85" s="2"/>
      <c r="M85" s="2"/>
      <c r="N85" s="2"/>
    </row>
    <row r="86" spans="8:14" x14ac:dyDescent="0.35">
      <c r="H86" s="2"/>
      <c r="I86" s="2"/>
      <c r="J86" s="2"/>
      <c r="K86" s="2"/>
      <c r="L86" s="2"/>
      <c r="M86" s="2"/>
      <c r="N86" s="2"/>
    </row>
  </sheetData>
  <mergeCells count="36">
    <mergeCell ref="A69:E69"/>
    <mergeCell ref="A70:D70"/>
    <mergeCell ref="I74:N74"/>
    <mergeCell ref="I75:N75"/>
    <mergeCell ref="H70:N70"/>
    <mergeCell ref="I71:N71"/>
    <mergeCell ref="I72:N72"/>
    <mergeCell ref="I73:N73"/>
    <mergeCell ref="B71:G71"/>
    <mergeCell ref="B72:G72"/>
    <mergeCell ref="B73:G73"/>
    <mergeCell ref="B74:G74"/>
    <mergeCell ref="B75:G75"/>
    <mergeCell ref="A54:N54"/>
    <mergeCell ref="A58:N58"/>
    <mergeCell ref="A5:N5"/>
    <mergeCell ref="A3:A4"/>
    <mergeCell ref="B3:B4"/>
    <mergeCell ref="C3:C4"/>
    <mergeCell ref="A47:N47"/>
    <mergeCell ref="A30:M30"/>
    <mergeCell ref="A35:N35"/>
    <mergeCell ref="A36:N36"/>
    <mergeCell ref="A24:N24"/>
    <mergeCell ref="A9:N9"/>
    <mergeCell ref="A13:N13"/>
    <mergeCell ref="A19:N19"/>
    <mergeCell ref="A2:N2"/>
    <mergeCell ref="A1:N1"/>
    <mergeCell ref="I3:I4"/>
    <mergeCell ref="J3:J4"/>
    <mergeCell ref="K3:K4"/>
    <mergeCell ref="L3:L4"/>
    <mergeCell ref="M3:M4"/>
    <mergeCell ref="N3:N4"/>
    <mergeCell ref="D3:H3"/>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I14:K23"/>
  <sheetViews>
    <sheetView workbookViewId="0">
      <selection activeCell="I24" sqref="I24"/>
    </sheetView>
  </sheetViews>
  <sheetFormatPr defaultRowHeight="14.5" x14ac:dyDescent="0.35"/>
  <sheetData>
    <row r="14" spans="9:9" x14ac:dyDescent="0.35">
      <c r="I14">
        <f>325*70%</f>
        <v>227.49999999999997</v>
      </c>
    </row>
    <row r="17" spans="9:11" x14ac:dyDescent="0.35">
      <c r="K17">
        <f>50000/325</f>
        <v>153.84615384615384</v>
      </c>
    </row>
    <row r="23" spans="9:11" x14ac:dyDescent="0.35">
      <c r="I23">
        <f>325/2</f>
        <v>162.5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F12"/>
  <sheetViews>
    <sheetView workbookViewId="0">
      <selection activeCell="F13" sqref="F13"/>
    </sheetView>
  </sheetViews>
  <sheetFormatPr defaultRowHeight="14.5" x14ac:dyDescent="0.35"/>
  <sheetData>
    <row r="12" spans="6:6" x14ac:dyDescent="0.35">
      <c r="F12">
        <f>8/11*100</f>
        <v>72.727272727272734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Sheet3</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2021-04-13T05:04:23Z</dcterms:modified>
</cp:coreProperties>
</file>