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ICT-BACKUP\Desktop\Insurance-Warehouse\Final\"/>
    </mc:Choice>
  </mc:AlternateContent>
  <xr:revisionPtr revIDLastSave="0" documentId="13_ncr:1_{373DC8D7-DA6B-4B45-9D46-21C9EA202504}" xr6:coauthVersionLast="47" xr6:coauthVersionMax="47" xr10:uidLastSave="{00000000-0000-0000-0000-000000000000}"/>
  <workbookProtection workbookAlgorithmName="SHA-512" workbookHashValue="eoWeYTzaM3BR33MFtFCLO2corp9xPFYTxEGvrZ09ftU+fyzdxKReRKflJzlVcCPYuHWpKUhIcxpoHmIsKAPE8Q==" workbookSaltValue="oYfP1u5DN76zrOH+UgS+zg==" workbookSpinCount="100000" lockStructure="1"/>
  <bookViews>
    <workbookView xWindow="-120" yWindow="-120" windowWidth="20730" windowHeight="11160" xr2:uid="{00000000-000D-0000-FFFF-FFFF00000000}"/>
  </bookViews>
  <sheets>
    <sheet name="Summary Sheet" sheetId="6" r:id="rId1"/>
    <sheet name="Shelter-2" sheetId="1" r:id="rId2"/>
    <sheet name="Shelter-3" sheetId="2" r:id="rId3"/>
    <sheet name="Shelter-4" sheetId="3" r:id="rId4"/>
    <sheet name="Wash-1" sheetId="4" r:id="rId5"/>
    <sheet name="WASH-2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1" i="5" l="1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102" i="5" s="1"/>
  <c r="R5" i="5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915" i="4" s="1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108" i="3" s="1"/>
  <c r="R7" i="3"/>
  <c r="R6" i="3"/>
  <c r="R5" i="3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121" i="2" s="1"/>
  <c r="R158" i="1"/>
  <c r="R157" i="1"/>
  <c r="R156" i="1"/>
  <c r="R152" i="1"/>
  <c r="R150" i="1"/>
  <c r="R149" i="1"/>
  <c r="R148" i="1"/>
  <c r="R143" i="1"/>
  <c r="R142" i="1"/>
  <c r="R139" i="1"/>
  <c r="R137" i="1"/>
  <c r="R136" i="1"/>
  <c r="R135" i="1"/>
  <c r="R134" i="1"/>
  <c r="R133" i="1"/>
  <c r="R132" i="1"/>
  <c r="R130" i="1"/>
  <c r="R126" i="1"/>
  <c r="R125" i="1"/>
  <c r="R124" i="1"/>
  <c r="R123" i="1"/>
  <c r="R121" i="1"/>
  <c r="R102" i="1"/>
  <c r="R62" i="1"/>
  <c r="R276" i="1" s="1"/>
  <c r="C10" i="6"/>
</calcChain>
</file>

<file path=xl/sharedStrings.xml><?xml version="1.0" encoding="utf-8"?>
<sst xmlns="http://schemas.openxmlformats.org/spreadsheetml/2006/main" count="9399" uniqueCount="2555">
  <si>
    <t>BRAC HCMP Inventory Management System</t>
  </si>
  <si>
    <t>Ukhiya Sector Warehouse, Shelter-2 Kutupalong Item with price   Date: 30/09/2023 KTP Cluster</t>
  </si>
  <si>
    <t>Sl No</t>
  </si>
  <si>
    <t>Store/Warehouse</t>
  </si>
  <si>
    <t>Donor</t>
  </si>
  <si>
    <t>Supplier</t>
  </si>
  <si>
    <t>Sector</t>
  </si>
  <si>
    <t>Item</t>
  </si>
  <si>
    <t>UOM</t>
  </si>
  <si>
    <t>Opening Qty</t>
  </si>
  <si>
    <t>Receive</t>
  </si>
  <si>
    <t>Issue</t>
  </si>
  <si>
    <t>Closing Qty</t>
  </si>
  <si>
    <t>Unit Price</t>
  </si>
  <si>
    <t>Total Price</t>
  </si>
  <si>
    <t>Code</t>
  </si>
  <si>
    <t>Name</t>
  </si>
  <si>
    <t>Received Qty</t>
  </si>
  <si>
    <t>Adjustment Qty (Gain)</t>
  </si>
  <si>
    <t>Movement Qty (Receive)</t>
  </si>
  <si>
    <t>Issue Qty</t>
  </si>
  <si>
    <t>Adjustment Qty (Loss)</t>
  </si>
  <si>
    <t>Movement Qty (Dispatch)</t>
  </si>
  <si>
    <t>Ukhiya Sector Warehouse, Shelter-2 Kutupalong</t>
  </si>
  <si>
    <t>UNHCR</t>
  </si>
  <si>
    <t>Child Protection(MHPSS)</t>
  </si>
  <si>
    <t>2000140</t>
  </si>
  <si>
    <t>Glass Shelf</t>
  </si>
  <si>
    <t>Pcs</t>
  </si>
  <si>
    <t>2000142</t>
  </si>
  <si>
    <t>Soap Holder</t>
  </si>
  <si>
    <t>2000921</t>
  </si>
  <si>
    <t>Polythene Sheet</t>
  </si>
  <si>
    <t>Roll</t>
  </si>
  <si>
    <t>2000922</t>
  </si>
  <si>
    <t>GI Wire 24 No.</t>
  </si>
  <si>
    <t>Kg</t>
  </si>
  <si>
    <t>2000975</t>
  </si>
  <si>
    <t>Weather Coat 18.2ltr</t>
  </si>
  <si>
    <t>Drum</t>
  </si>
  <si>
    <t>2001275</t>
  </si>
  <si>
    <t>rope 05 mm</t>
  </si>
  <si>
    <t>Construction</t>
  </si>
  <si>
    <t>2000146</t>
  </si>
  <si>
    <t>Tissue Paper Holder</t>
  </si>
  <si>
    <t>2000949</t>
  </si>
  <si>
    <t>Nail 1"</t>
  </si>
  <si>
    <t>2000950</t>
  </si>
  <si>
    <t>Nail 1.5"</t>
  </si>
  <si>
    <t>2000995</t>
  </si>
  <si>
    <t>Rex Hall Unit (RHU)</t>
  </si>
  <si>
    <t>Set</t>
  </si>
  <si>
    <t>2001027</t>
  </si>
  <si>
    <t>Solvent Cement</t>
  </si>
  <si>
    <t>2001048</t>
  </si>
  <si>
    <t>Roofing Screw 1.5"</t>
  </si>
  <si>
    <t>2001073</t>
  </si>
  <si>
    <t>hase bolt ( huk )</t>
  </si>
  <si>
    <t>2001089</t>
  </si>
  <si>
    <t>Meter Board (Plastic)</t>
  </si>
  <si>
    <t>2001095</t>
  </si>
  <si>
    <t>Nail 3/4"</t>
  </si>
  <si>
    <t>2001181</t>
  </si>
  <si>
    <t>Stopper</t>
  </si>
  <si>
    <t>2001272</t>
  </si>
  <si>
    <t>Ply Wood (8 feet X 4 feet)</t>
  </si>
  <si>
    <t>2001365</t>
  </si>
  <si>
    <t>Nail 2"</t>
  </si>
  <si>
    <t>2001585</t>
  </si>
  <si>
    <t>Steel nail 2"</t>
  </si>
  <si>
    <t>2001814</t>
  </si>
  <si>
    <t>Dustbin</t>
  </si>
  <si>
    <t>2001979</t>
  </si>
  <si>
    <t>Exhaust Fan (Bathroom/Kitchen)</t>
  </si>
  <si>
    <t>2001980</t>
  </si>
  <si>
    <t>Switch 2 Gang</t>
  </si>
  <si>
    <t>2001984</t>
  </si>
  <si>
    <t>Connector (LUX) 1.5RM</t>
  </si>
  <si>
    <t>2001988</t>
  </si>
  <si>
    <t>Circuit Breaker (MCB 10 AMP)</t>
  </si>
  <si>
    <t>2001990</t>
  </si>
  <si>
    <t>Circuit Breaker (MCB 32 AMP)</t>
  </si>
  <si>
    <t>2001994</t>
  </si>
  <si>
    <t>Sub Distribution Box (SDB Box)</t>
  </si>
  <si>
    <t>2002005</t>
  </si>
  <si>
    <t>Calling Bell (Door Bell)</t>
  </si>
  <si>
    <t>2002038</t>
  </si>
  <si>
    <t>uPVC bend 1 Inch (Wiring)</t>
  </si>
  <si>
    <t>2002040</t>
  </si>
  <si>
    <t>Circular Box (Wiring)</t>
  </si>
  <si>
    <t>2002364</t>
  </si>
  <si>
    <t>Particle Board (Plain)</t>
  </si>
  <si>
    <t>2002963</t>
  </si>
  <si>
    <t>Mug 2 Ltr.</t>
  </si>
  <si>
    <t>2003019</t>
  </si>
  <si>
    <t>Fire Hook</t>
  </si>
  <si>
    <t>2003020</t>
  </si>
  <si>
    <t>Fire Blanket</t>
  </si>
  <si>
    <t>2003021</t>
  </si>
  <si>
    <t>Torch Light</t>
  </si>
  <si>
    <t>2003022</t>
  </si>
  <si>
    <t>Face Mask</t>
  </si>
  <si>
    <t>Box</t>
  </si>
  <si>
    <t>2003023</t>
  </si>
  <si>
    <t>Fire Beater</t>
  </si>
  <si>
    <t>2003025</t>
  </si>
  <si>
    <t>Fire Extinguisher</t>
  </si>
  <si>
    <t>Container</t>
  </si>
  <si>
    <t>2003026</t>
  </si>
  <si>
    <t>Hand Gloves (Fire Safety)</t>
  </si>
  <si>
    <t>Pair</t>
  </si>
  <si>
    <t>2003027</t>
  </si>
  <si>
    <t>Eye Protector (Safety)</t>
  </si>
  <si>
    <t>2003028</t>
  </si>
  <si>
    <t>Megaphone</t>
  </si>
  <si>
    <t>2003029</t>
  </si>
  <si>
    <t>Safety Boot</t>
  </si>
  <si>
    <t>2003045</t>
  </si>
  <si>
    <t>Helmet</t>
  </si>
  <si>
    <t>2003102</t>
  </si>
  <si>
    <t>Magic Pipe</t>
  </si>
  <si>
    <t>2003106</t>
  </si>
  <si>
    <t>uPVC Pipe - 3"x20'</t>
  </si>
  <si>
    <t>2003154</t>
  </si>
  <si>
    <t>Bodna (Toilet Vessel) 2 ltr.</t>
  </si>
  <si>
    <t>2003155</t>
  </si>
  <si>
    <t>Toilet Brush</t>
  </si>
  <si>
    <t>2003419</t>
  </si>
  <si>
    <t>pvc tee 1.5"</t>
  </si>
  <si>
    <t>Education</t>
  </si>
  <si>
    <t>2000820</t>
  </si>
  <si>
    <t>Signboard</t>
  </si>
  <si>
    <t>2002919</t>
  </si>
  <si>
    <t>Floor Mat (Madur)</t>
  </si>
  <si>
    <t>2004153</t>
  </si>
  <si>
    <t>Stock Register (Normal)</t>
  </si>
  <si>
    <t>Education Pre-vocational</t>
  </si>
  <si>
    <t>Food Security and Livelihood</t>
  </si>
  <si>
    <t>2000169</t>
  </si>
  <si>
    <t>Basin</t>
  </si>
  <si>
    <t>2000939</t>
  </si>
  <si>
    <t>Cement (PCC)</t>
  </si>
  <si>
    <t>Bag</t>
  </si>
  <si>
    <t>2000977</t>
  </si>
  <si>
    <t>Synthetic Clear Varnish 3.64ltr</t>
  </si>
  <si>
    <t>2000981</t>
  </si>
  <si>
    <t>Thinner T6 4Ltr</t>
  </si>
  <si>
    <t>Gallon</t>
  </si>
  <si>
    <t>2001011</t>
  </si>
  <si>
    <t>Tarpaulin Orange</t>
  </si>
  <si>
    <t>2001053</t>
  </si>
  <si>
    <t>Hinges-4"</t>
  </si>
  <si>
    <t>2001055</t>
  </si>
  <si>
    <t>Toilet Pan (Ceramic)</t>
  </si>
  <si>
    <t>2001141</t>
  </si>
  <si>
    <t>Nail 4"</t>
  </si>
  <si>
    <t>2001177</t>
  </si>
  <si>
    <t>enamel paint</t>
  </si>
  <si>
    <t>2001202</t>
  </si>
  <si>
    <t>sand paper</t>
  </si>
  <si>
    <t>2001302</t>
  </si>
  <si>
    <t>Rope (5mm)</t>
  </si>
  <si>
    <t>2001347</t>
  </si>
  <si>
    <t>Rope 1mm</t>
  </si>
  <si>
    <t>2001550</t>
  </si>
  <si>
    <t>Nail 5"</t>
  </si>
  <si>
    <t>2001761</t>
  </si>
  <si>
    <t>Hatch Bolt-10"</t>
  </si>
  <si>
    <t>2001762</t>
  </si>
  <si>
    <t>Tower Bolt-4"</t>
  </si>
  <si>
    <t>2002145</t>
  </si>
  <si>
    <t>Solar Ceiling fan, 56 inch</t>
  </si>
  <si>
    <t>2002146</t>
  </si>
  <si>
    <t>Charger Fan,Solar stand( DC) Fan, 2.5 feet to 4 feet hight.</t>
  </si>
  <si>
    <t>2003018</t>
  </si>
  <si>
    <t>Rope (3mm)</t>
  </si>
  <si>
    <t>2003105</t>
  </si>
  <si>
    <t>uPVC Pipe - 4"x20'</t>
  </si>
  <si>
    <t>2003408</t>
  </si>
  <si>
    <t>Long Trap 4" Pvc</t>
  </si>
  <si>
    <t>Protection(GBV)</t>
  </si>
  <si>
    <t>2000143</t>
  </si>
  <si>
    <t>Towel Rail Holder</t>
  </si>
  <si>
    <t>2000838</t>
  </si>
  <si>
    <t>Marking Cloth</t>
  </si>
  <si>
    <t>Yard</t>
  </si>
  <si>
    <t>2000908</t>
  </si>
  <si>
    <t>Nail 2.5"</t>
  </si>
  <si>
    <t>2000966</t>
  </si>
  <si>
    <t>MS Box 4" x 4"</t>
  </si>
  <si>
    <t>2000993</t>
  </si>
  <si>
    <t>Nut Bolt 6"</t>
  </si>
  <si>
    <t>2001024</t>
  </si>
  <si>
    <t>Nut Bolt 10"</t>
  </si>
  <si>
    <t>2001026</t>
  </si>
  <si>
    <t>Nail 3"</t>
  </si>
  <si>
    <t>2001054</t>
  </si>
  <si>
    <t>Insulation Foam</t>
  </si>
  <si>
    <t>Sft</t>
  </si>
  <si>
    <t>2001348</t>
  </si>
  <si>
    <t>Rope 2mm</t>
  </si>
  <si>
    <t>2003140</t>
  </si>
  <si>
    <t>PVC Thread Pipe- 0.5"x10'</t>
  </si>
  <si>
    <t>2004194</t>
  </si>
  <si>
    <t>Serish Paper</t>
  </si>
  <si>
    <t>Protection(Legal))</t>
  </si>
  <si>
    <t>2000988</t>
  </si>
  <si>
    <t>PVC Door 2.5ft x 7ft</t>
  </si>
  <si>
    <t>2001159</t>
  </si>
  <si>
    <t>Wood 8'X3"X1.5"</t>
  </si>
  <si>
    <t>2003128</t>
  </si>
  <si>
    <t>PVC Socket 4"</t>
  </si>
  <si>
    <t>Shelter/NFI</t>
  </si>
  <si>
    <t>BRAC,UNHCR</t>
  </si>
  <si>
    <t>2000899</t>
  </si>
  <si>
    <t>Rope (6mm)</t>
  </si>
  <si>
    <t>2000901</t>
  </si>
  <si>
    <t>Plastic Ribbon</t>
  </si>
  <si>
    <t>2000903</t>
  </si>
  <si>
    <t>Spade (Kudal) with Handle</t>
  </si>
  <si>
    <t>2000905</t>
  </si>
  <si>
    <t>Hand Saw</t>
  </si>
  <si>
    <t>2000913</t>
  </si>
  <si>
    <t>Belcha / Shovel</t>
  </si>
  <si>
    <t>2000918</t>
  </si>
  <si>
    <t>Boric Acid 25Kg</t>
  </si>
  <si>
    <t>2000926</t>
  </si>
  <si>
    <t>GI Wire 18 No.</t>
  </si>
  <si>
    <t>2000929</t>
  </si>
  <si>
    <t>Borax 25kg</t>
  </si>
  <si>
    <t>2000930</t>
  </si>
  <si>
    <t>Tarpaulin Small</t>
  </si>
  <si>
    <t>M/S Nuru Enterprise,UNHCR</t>
  </si>
  <si>
    <t>2000931</t>
  </si>
  <si>
    <t>Thinner T6 1Ltr</t>
  </si>
  <si>
    <t>Bottle</t>
  </si>
  <si>
    <t>BRAC,M/S Nuru Enterprise,UNHCR</t>
  </si>
  <si>
    <t>2000933</t>
  </si>
  <si>
    <t>Rod 10 MM</t>
  </si>
  <si>
    <t>Bundle</t>
  </si>
  <si>
    <t>2000935</t>
  </si>
  <si>
    <t>GI Wire 16 No.</t>
  </si>
  <si>
    <t>2000936</t>
  </si>
  <si>
    <t>Hammer 0.5 Kg</t>
  </si>
  <si>
    <t>2000937</t>
  </si>
  <si>
    <t>Shabol (Crowbar)</t>
  </si>
  <si>
    <t>BRAC</t>
  </si>
  <si>
    <t>2000938</t>
  </si>
  <si>
    <t>Tarpaulin Big (50 meter)</t>
  </si>
  <si>
    <t>BRAC,UNHCR,Unique Cement Industries Ltd</t>
  </si>
  <si>
    <t>2000940</t>
  </si>
  <si>
    <t>Jute Bag (Sand Bag)</t>
  </si>
  <si>
    <t>2000941</t>
  </si>
  <si>
    <t>Rod 8 MM</t>
  </si>
  <si>
    <t>2000952</t>
  </si>
  <si>
    <t>Nut Bolt 5"</t>
  </si>
  <si>
    <t>2000957</t>
  </si>
  <si>
    <t>Wall Tiles</t>
  </si>
  <si>
    <t>2000962</t>
  </si>
  <si>
    <t>Angle 2" x 2"</t>
  </si>
  <si>
    <t>2000965</t>
  </si>
  <si>
    <t>MS Box 2" x 2"</t>
  </si>
  <si>
    <t>S R Enterprise</t>
  </si>
  <si>
    <t>2000979</t>
  </si>
  <si>
    <t>Wall Putty</t>
  </si>
  <si>
    <t>M/S Nuru Enterprise,M/S Sajib Enterprise,S R Enterprise,UNHCR</t>
  </si>
  <si>
    <t>2000984</t>
  </si>
  <si>
    <t>Washer for Nut and Bolt</t>
  </si>
  <si>
    <t>2000987</t>
  </si>
  <si>
    <t>Weather Coat Exterior Sealer 3.64ltr</t>
  </si>
  <si>
    <t>2001047</t>
  </si>
  <si>
    <t>GI Wire 22 No.</t>
  </si>
  <si>
    <t>2001049</t>
  </si>
  <si>
    <t>Anchor Bolt 14" (14inch)</t>
  </si>
  <si>
    <t>BRAC,RFL plastics Limited,UNHCR</t>
  </si>
  <si>
    <t>2001057</t>
  </si>
  <si>
    <t>Anchor Bolt 18" (18inch)</t>
  </si>
  <si>
    <t>2001087</t>
  </si>
  <si>
    <t>Red Oxide (3.64 ltr)</t>
  </si>
  <si>
    <t>2001109</t>
  </si>
  <si>
    <t>Plastic Paint (Off white)</t>
  </si>
  <si>
    <t>Liter</t>
  </si>
  <si>
    <t>2001124</t>
  </si>
  <si>
    <t>Nut Bolt 4"</t>
  </si>
  <si>
    <t>2001138</t>
  </si>
  <si>
    <t>Markine Cloth</t>
  </si>
  <si>
    <t>2001145</t>
  </si>
  <si>
    <t>U-shape Flat Bar 5 fit (including 4 hole)</t>
  </si>
  <si>
    <t>2001149</t>
  </si>
  <si>
    <t>Roofing Screw 2"</t>
  </si>
  <si>
    <t>2001152</t>
  </si>
  <si>
    <t>Door Handle 6"</t>
  </si>
  <si>
    <t>2001193</t>
  </si>
  <si>
    <t>Royal Plag</t>
  </si>
  <si>
    <t>M/S Nuru Enterprise</t>
  </si>
  <si>
    <t>2001231</t>
  </si>
  <si>
    <t>Nut Bolt 1 Meter Long With Full Threat MS (With Washer)</t>
  </si>
  <si>
    <t>2001262</t>
  </si>
  <si>
    <t>Profile Sheet 12 feet</t>
  </si>
  <si>
    <t>2001277</t>
  </si>
  <si>
    <t>Roofing Screw 1"</t>
  </si>
  <si>
    <t>2001286</t>
  </si>
  <si>
    <t>Wire Mesh (MS Net)</t>
  </si>
  <si>
    <t>Cft</t>
  </si>
  <si>
    <t>2001316</t>
  </si>
  <si>
    <t>Cock Sheet (3ft X 6ft)</t>
  </si>
  <si>
    <t>2001344</t>
  </si>
  <si>
    <t>Rope 6mm (60 miter bundle)</t>
  </si>
  <si>
    <t>2001352</t>
  </si>
  <si>
    <t>Enamel Paint - Brac/ Megenda</t>
  </si>
  <si>
    <t>2001366</t>
  </si>
  <si>
    <t>MS Pipe 2.75'' (L-20 feet)</t>
  </si>
  <si>
    <t>2001372</t>
  </si>
  <si>
    <t>PPGI Plain Sheet (39 inch X120 inch) 46mm</t>
  </si>
  <si>
    <t>2001380</t>
  </si>
  <si>
    <t>Wood (Marine Seasoning Wood)</t>
  </si>
  <si>
    <t>2001386</t>
  </si>
  <si>
    <t>Wooden Plank (For Steel House)</t>
  </si>
  <si>
    <t>M/S. Tofail Enterprise,UNHCR</t>
  </si>
  <si>
    <t>2001405</t>
  </si>
  <si>
    <t>MS Rod 16 MM</t>
  </si>
  <si>
    <t>2001428</t>
  </si>
  <si>
    <t>Steel Brush - 8 Inch</t>
  </si>
  <si>
    <t>2001457</t>
  </si>
  <si>
    <t>Angle 1 inch X 1 inch (5mm)</t>
  </si>
  <si>
    <t>2001459</t>
  </si>
  <si>
    <t>Tarpaulin Small (4x5) without UNHCR LOGO</t>
  </si>
  <si>
    <t>2001460</t>
  </si>
  <si>
    <t>Enamel Paint - Red color</t>
  </si>
  <si>
    <t>2001463</t>
  </si>
  <si>
    <t>Paint-Epoxy Paint ( white)</t>
  </si>
  <si>
    <t>2001484</t>
  </si>
  <si>
    <t>Urine Pan</t>
  </si>
  <si>
    <t>2001485</t>
  </si>
  <si>
    <t>Barbed Wire Raiser</t>
  </si>
  <si>
    <t>2001493</t>
  </si>
  <si>
    <t>MS Rod 12mm</t>
  </si>
  <si>
    <t>2001526</t>
  </si>
  <si>
    <t>PVC Hosepipe 3/4 inch</t>
  </si>
  <si>
    <t>Feet</t>
  </si>
  <si>
    <t>2001529</t>
  </si>
  <si>
    <t>Roofing Screw 3 incs</t>
  </si>
  <si>
    <t>2001624</t>
  </si>
  <si>
    <t>Angle 3''x3'' 5mm</t>
  </si>
  <si>
    <t>2001635</t>
  </si>
  <si>
    <t>J-Hook (long 3 inch with Washer)</t>
  </si>
  <si>
    <t>2001706</t>
  </si>
  <si>
    <t>ROD 12mm, 3 Feet Long with 6 inches Hook</t>
  </si>
  <si>
    <t>2001712</t>
  </si>
  <si>
    <t>Metal footing</t>
  </si>
  <si>
    <t>2001726</t>
  </si>
  <si>
    <t>GI Wire 10 No.</t>
  </si>
  <si>
    <t xml:space="preserve"> </t>
  </si>
  <si>
    <t>2001728</t>
  </si>
  <si>
    <t>Saw Wood cutter disk,12 inch</t>
  </si>
  <si>
    <t>2001973</t>
  </si>
  <si>
    <t>Cable 1.5 RM (Earthing)</t>
  </si>
  <si>
    <t>Coil</t>
  </si>
  <si>
    <t>2001978</t>
  </si>
  <si>
    <t>Light Holder</t>
  </si>
  <si>
    <t>2001981</t>
  </si>
  <si>
    <t>Switch 4 Gang</t>
  </si>
  <si>
    <t>2002000</t>
  </si>
  <si>
    <t>Water Pump (Jet)</t>
  </si>
  <si>
    <t>2002041</t>
  </si>
  <si>
    <t>Ceiling Rose</t>
  </si>
  <si>
    <t>Nur Surgical,UNHCR</t>
  </si>
  <si>
    <t>2002454</t>
  </si>
  <si>
    <t>Paracetamol Tablet 500mg</t>
  </si>
  <si>
    <t>2002468</t>
  </si>
  <si>
    <t>Omeprazole Tablet 20mg</t>
  </si>
  <si>
    <t>2002598</t>
  </si>
  <si>
    <t>Crepe Bandage</t>
  </si>
  <si>
    <t>2002601</t>
  </si>
  <si>
    <t>Cotton Roll</t>
  </si>
  <si>
    <t>2002622</t>
  </si>
  <si>
    <t>Savlon 112ML</t>
  </si>
  <si>
    <t>2002639</t>
  </si>
  <si>
    <t>one time bandage</t>
  </si>
  <si>
    <t>2002751</t>
  </si>
  <si>
    <t>Thermometer</t>
  </si>
  <si>
    <t>2002781</t>
  </si>
  <si>
    <t>Povisep</t>
  </si>
  <si>
    <t>2002799</t>
  </si>
  <si>
    <t>Savlon Cream 30 gm.</t>
  </si>
  <si>
    <t>2003015</t>
  </si>
  <si>
    <t>Chain 3 fit</t>
  </si>
  <si>
    <t>2003016</t>
  </si>
  <si>
    <t>Padlock</t>
  </si>
  <si>
    <t>2003034</t>
  </si>
  <si>
    <t>First Aid Box</t>
  </si>
  <si>
    <t>2003100</t>
  </si>
  <si>
    <t>Net 5" (Bathroom Drain Net)</t>
  </si>
  <si>
    <t>2003114</t>
  </si>
  <si>
    <t>PVC Elbow 1.5"</t>
  </si>
  <si>
    <t>2003131</t>
  </si>
  <si>
    <t>PVC Bush 3/4"</t>
  </si>
  <si>
    <t>2003571</t>
  </si>
  <si>
    <t>PVC Thread Pipe 3/4"X10'</t>
  </si>
  <si>
    <t>2003828</t>
  </si>
  <si>
    <t>Bleaching Powder (KG)</t>
  </si>
  <si>
    <t>2004314</t>
  </si>
  <si>
    <t>White Board</t>
  </si>
  <si>
    <t>2004348</t>
  </si>
  <si>
    <t>Drill machine</t>
  </si>
  <si>
    <t>2004349</t>
  </si>
  <si>
    <t>Hand Drill (Agar/Burrong)</t>
  </si>
  <si>
    <t>2004395</t>
  </si>
  <si>
    <t>Sharpner Rod Cutter-16 inch</t>
  </si>
  <si>
    <t>2004428</t>
  </si>
  <si>
    <t>GI Pipe Nipple 1/2"</t>
  </si>
  <si>
    <t>2004640</t>
  </si>
  <si>
    <t>Gauze Cloth</t>
  </si>
  <si>
    <t>2004687</t>
  </si>
  <si>
    <t>SMC Orsaline</t>
  </si>
  <si>
    <t>2004688</t>
  </si>
  <si>
    <t>Burnal cream, Size 30 gm cream</t>
  </si>
  <si>
    <t>2004689</t>
  </si>
  <si>
    <t>Povisep Solution Size: 100 ml</t>
  </si>
  <si>
    <t>Tamanna Chumki House,UNHCR</t>
  </si>
  <si>
    <t>2004863</t>
  </si>
  <si>
    <t>Electric Sewing Machine (Portable)</t>
  </si>
  <si>
    <t>M/S. Jamuna Hardware Store,UNHCR</t>
  </si>
  <si>
    <t>2005492</t>
  </si>
  <si>
    <t>Red Oxide-(0.91 Ltr)</t>
  </si>
  <si>
    <t>S R Enterprise,UNHCR</t>
  </si>
  <si>
    <t>2005614</t>
  </si>
  <si>
    <t>Mahogany  Wood (3/4" x 2" x 10')</t>
  </si>
  <si>
    <t>2005615</t>
  </si>
  <si>
    <t>Mahogany Wood (2" x 2" x 10')</t>
  </si>
  <si>
    <t>Site Management</t>
  </si>
  <si>
    <t>2001201</t>
  </si>
  <si>
    <t>MS Pipe 2" x 20'</t>
  </si>
  <si>
    <t xml:space="preserve">Grand Total </t>
  </si>
  <si>
    <t>Ukhiya Sector Warehouse, Shelter-3 Katupalong (Bamboo Yard) Item with price   Date: 30/09/2023 KTP cluster</t>
  </si>
  <si>
    <t>Ukhiya Sector Warehouse, Shelter-3 Katupalong (Bamboo Yard)</t>
  </si>
  <si>
    <t>BRAC-USA</t>
  </si>
  <si>
    <t>AYAN CORPORATION,BRAC-USA</t>
  </si>
  <si>
    <t>BPRM (Wash)</t>
  </si>
  <si>
    <t>2000955</t>
  </si>
  <si>
    <t>Brick 1st class (9.5 Length X4.5 width X2.75 Thickness)</t>
  </si>
  <si>
    <t>BRAC-USA,M/S Nuru Enterprise,M/S. Sayed Construction,M/S. Shaleheen Enterprise</t>
  </si>
  <si>
    <t>2001001</t>
  </si>
  <si>
    <t>Sand</t>
  </si>
  <si>
    <t>BRAC-USA,M/s Ab and sons</t>
  </si>
  <si>
    <t>2001005</t>
  </si>
  <si>
    <t>Filling Sand</t>
  </si>
  <si>
    <t>BRAC-USA,M/S Nuru Enterprise,M/S. Monjur Enterprise</t>
  </si>
  <si>
    <t>2001060</t>
  </si>
  <si>
    <t>Bricks Chips ( 3/4" )</t>
  </si>
  <si>
    <t>2001300</t>
  </si>
  <si>
    <t>Ring slab 33"</t>
  </si>
  <si>
    <t>BRAC-USA,N. Mohammad Plastic Industries Limited,RFL plastics Limited</t>
  </si>
  <si>
    <t>2003231</t>
  </si>
  <si>
    <t>Plastic bucket (10-Litter)</t>
  </si>
  <si>
    <t>RFL plastics Limited</t>
  </si>
  <si>
    <t>2003646</t>
  </si>
  <si>
    <t>Water Tank (7500 Ltr)</t>
  </si>
  <si>
    <t>BRAC-USA,M/S. Sikder Traders,M/s Ab and sons</t>
  </si>
  <si>
    <t>2003937</t>
  </si>
  <si>
    <t>Rcc Ring- dia 32''</t>
  </si>
  <si>
    <t>BRAC-USA,M/S. Sikder Traders</t>
  </si>
  <si>
    <t>2003938</t>
  </si>
  <si>
    <t>RCC slab dia 34"</t>
  </si>
  <si>
    <t>BRAC-USA,N. Mohammad Plastic Industries Limited</t>
  </si>
  <si>
    <t>2005207</t>
  </si>
  <si>
    <t>Wastage Bin Without Paddle - 120 L</t>
  </si>
  <si>
    <t>M/S. Monjur Enterprise</t>
  </si>
  <si>
    <t>2005385</t>
  </si>
  <si>
    <t>RCC Toilet Ring Slab (Cover), Dia-53, Thickness 2.25"-2.5"</t>
  </si>
  <si>
    <t>2005386</t>
  </si>
  <si>
    <t>RCC Ring Slab, Dia-53", Thickness 2.25"-2.5"</t>
  </si>
  <si>
    <t>BRAC-USA,M/S S.R. Enterprise</t>
  </si>
  <si>
    <t>BPRM(NFS)</t>
  </si>
  <si>
    <t>2000944</t>
  </si>
  <si>
    <t>Bamboo Muli (17 ft length X 3.5 inches parameter-Middle)</t>
  </si>
  <si>
    <t>2001122</t>
  </si>
  <si>
    <t>Borak bamboo ( 30 ft x 4" dia)</t>
  </si>
  <si>
    <t>BRAC-USA,M/S. Chaytara Construction</t>
  </si>
  <si>
    <t>2004953</t>
  </si>
  <si>
    <t>Borak Bamboo (Length: 28 - 30 Feet and Minimum 12" at the Middle)</t>
  </si>
  <si>
    <t>DFAT</t>
  </si>
  <si>
    <t>Health &amp; Nutration</t>
  </si>
  <si>
    <t>2000927</t>
  </si>
  <si>
    <t>Brick Chips</t>
  </si>
  <si>
    <t>GAC</t>
  </si>
  <si>
    <t>2000943</t>
  </si>
  <si>
    <t>Bamboo Muli (16 ft length X 4.5 inches parameter-Middle)</t>
  </si>
  <si>
    <t>Lego Foundation</t>
  </si>
  <si>
    <t>Lego Foundation,M/S. Anwar Enterprise</t>
  </si>
  <si>
    <t>Child Protection</t>
  </si>
  <si>
    <t>2001076</t>
  </si>
  <si>
    <t>bamboo ( Muli bamboo )</t>
  </si>
  <si>
    <t>Lego Foundation,M/S. Shakut Traders</t>
  </si>
  <si>
    <t>Sesami-workshop</t>
  </si>
  <si>
    <t>M/S. Shakut Traders</t>
  </si>
  <si>
    <t>UNFPA</t>
  </si>
  <si>
    <t>M/S. Anwar Enterprise</t>
  </si>
  <si>
    <t>Protection</t>
  </si>
  <si>
    <t>Protection (UN Woman)</t>
  </si>
  <si>
    <t>M/S Noor Rafiq</t>
  </si>
  <si>
    <t>M/s Ab and sons,UNHCR</t>
  </si>
  <si>
    <t>M/S. Anwar Enterprise,UNHCR</t>
  </si>
  <si>
    <t>2003561</t>
  </si>
  <si>
    <t>Muli Bamboo</t>
  </si>
  <si>
    <t>2003563</t>
  </si>
  <si>
    <t>Borak Bamboo</t>
  </si>
  <si>
    <t>M/S. Shakut Traders,UNHCR</t>
  </si>
  <si>
    <t>Jahan Traders,UNHCR</t>
  </si>
  <si>
    <t>2000023</t>
  </si>
  <si>
    <t>Laim Stone</t>
  </si>
  <si>
    <t>Jahan Traders,M/s Ab and sons,UNHCR</t>
  </si>
  <si>
    <t>2000106</t>
  </si>
  <si>
    <t>Laomi Soil</t>
  </si>
  <si>
    <t>2000928</t>
  </si>
  <si>
    <t>Picket Bricks</t>
  </si>
  <si>
    <t>M/S S.R. Enterprise,M/S. Anwar Enterprise,UNHCR</t>
  </si>
  <si>
    <t>M/S Noor Rafiq,UNHCR</t>
  </si>
  <si>
    <t>2001151</t>
  </si>
  <si>
    <t>Bamboo Borak (30 ft length X 8 inches parameter-Middle)</t>
  </si>
  <si>
    <t>2001361</t>
  </si>
  <si>
    <t>Sun Grass (Shon)</t>
  </si>
  <si>
    <t>2003183</t>
  </si>
  <si>
    <t>RCC Ring- 48" Dia X 1' Height</t>
  </si>
  <si>
    <t>M/S Noor Rafiq,M/S. Shakut Traders,UNHCR</t>
  </si>
  <si>
    <t>2000942</t>
  </si>
  <si>
    <t>Bamboo Borak (25 ft length X 8 inches parameter-Middle)</t>
  </si>
  <si>
    <t>Protection(CBP)</t>
  </si>
  <si>
    <t>2001723</t>
  </si>
  <si>
    <t>Mita Bamboo</t>
  </si>
  <si>
    <t>M/S S.R. Enterprise,UNHCR</t>
  </si>
  <si>
    <t>2001472</t>
  </si>
  <si>
    <t>Bamboo Borak (25-30 ft. length x 8.5 inches parameter Middle)</t>
  </si>
  <si>
    <t>2003188</t>
  </si>
  <si>
    <t>RCC Ring Cover (48" Dia )</t>
  </si>
  <si>
    <t>2000915</t>
  </si>
  <si>
    <t>Drum Sheet</t>
  </si>
  <si>
    <t>Open Enterprise,UNHCR</t>
  </si>
  <si>
    <t>2000997</t>
  </si>
  <si>
    <t>C G I Sheet (Dhew Tin)-10'x2'-6"</t>
  </si>
  <si>
    <t>2001046</t>
  </si>
  <si>
    <t>Ridge (Roof Ridge)</t>
  </si>
  <si>
    <t>AYAN CORPORATION</t>
  </si>
  <si>
    <t>2001184</t>
  </si>
  <si>
    <t>Angle 1.5" x 1.5" 3MM</t>
  </si>
  <si>
    <t>2001357</t>
  </si>
  <si>
    <t>MS Plate 4X4</t>
  </si>
  <si>
    <t>2001373</t>
  </si>
  <si>
    <t>Bricks Chips 1/4''</t>
  </si>
  <si>
    <t>2001427</t>
  </si>
  <si>
    <t>Angle 2" x 2" 4MM</t>
  </si>
  <si>
    <t>2001478</t>
  </si>
  <si>
    <t>Bamboo Muli (16 ft. length x 4 inches parameter-Middle)</t>
  </si>
  <si>
    <t>2001492</t>
  </si>
  <si>
    <t>MS Flat Bar</t>
  </si>
  <si>
    <t>DFATD,Islamic Relief Bangladesh (IRB),Open Enterprise,UNHCR</t>
  </si>
  <si>
    <t>2001523</t>
  </si>
  <si>
    <t>Bamboo Borak Untreated (20 ft length X 8.5 inches parameter-Middle)</t>
  </si>
  <si>
    <t>NGO FORUM Public Health,UNHCR</t>
  </si>
  <si>
    <t>2004967</t>
  </si>
  <si>
    <t>I-Beam - 19'-6"X11"</t>
  </si>
  <si>
    <t>2004968</t>
  </si>
  <si>
    <t>I-Beam - 19'-6"X8"</t>
  </si>
  <si>
    <t>2004969</t>
  </si>
  <si>
    <t>I-Beam - 13'-6"X8"</t>
  </si>
  <si>
    <t>2004970</t>
  </si>
  <si>
    <t>I-Beam - 9'-6"X10"</t>
  </si>
  <si>
    <t>2004971</t>
  </si>
  <si>
    <t>I-Beam - 12'X10"</t>
  </si>
  <si>
    <t>2004972</t>
  </si>
  <si>
    <t>I-Beam - 5'X12"</t>
  </si>
  <si>
    <t>2004973</t>
  </si>
  <si>
    <t>I-Beam - 9'X12"</t>
  </si>
  <si>
    <t>2004974</t>
  </si>
  <si>
    <t>MS Pipe - 20 Feet Long &amp; 6.5" Dia</t>
  </si>
  <si>
    <t>2005111</t>
  </si>
  <si>
    <t>i - joist (steel)</t>
  </si>
  <si>
    <t>Rft</t>
  </si>
  <si>
    <t>SK. ENTERPRISE</t>
  </si>
  <si>
    <t>2005259</t>
  </si>
  <si>
    <t>MS Flat Bar - 50mm</t>
  </si>
  <si>
    <t>2005545</t>
  </si>
  <si>
    <t>Precast Column</t>
  </si>
  <si>
    <t xml:space="preserve">Ea </t>
  </si>
  <si>
    <t>2005546</t>
  </si>
  <si>
    <t>Truss</t>
  </si>
  <si>
    <t>M/S. Shaleheen Enterprise</t>
  </si>
  <si>
    <t>UNICEF</t>
  </si>
  <si>
    <t>M/S S.R. Enterprise,M/S. Anwar Enterprise,UNICEF</t>
  </si>
  <si>
    <t>M/S. Shaleheen Enterprise,UNICEF</t>
  </si>
  <si>
    <t>2000945</t>
  </si>
  <si>
    <t>Bamboo Borak Treatment (20 ft length X 8 inches parameter-Middle)</t>
  </si>
  <si>
    <t>2001376</t>
  </si>
  <si>
    <t>Wooden Battam (Plank) - 10'-0"X0'-3''X0'-2"</t>
  </si>
  <si>
    <t>M/S. Shakut Traders,UNICEF</t>
  </si>
  <si>
    <t>M/s Ab and sons</t>
  </si>
  <si>
    <t>WFP</t>
  </si>
  <si>
    <t>M/s Ab and sons,WFP</t>
  </si>
  <si>
    <t>M/S S.R. Enterprise,M/S. Anwar Enterprise,S R Enterprise,WFP</t>
  </si>
  <si>
    <t>M/S. Shakut Traders,WFP</t>
  </si>
  <si>
    <t>Grand Total:</t>
  </si>
  <si>
    <t>Ukhiya Sector Warehouse, Shelter-4 Kacubuniya   Date: 30/09/2023 KTP cluster</t>
  </si>
  <si>
    <t>Ukhiya Sector Warehouse, Shelter-4 Kacubuniya</t>
  </si>
  <si>
    <t>2001754</t>
  </si>
  <si>
    <t>12BWG Wire Net(22.5 sqm each)</t>
  </si>
  <si>
    <t>2001755</t>
  </si>
  <si>
    <t>18/20/22 BWG MS sheet/Plate(4'x8")</t>
  </si>
  <si>
    <t>2001756</t>
  </si>
  <si>
    <t>188 WG GI Wire net(13.94 sqm per roll)</t>
  </si>
  <si>
    <t>2001758</t>
  </si>
  <si>
    <t>20 mesh 24 BWG GI Wire (13.94 sqmper roll)</t>
  </si>
  <si>
    <t>2001760</t>
  </si>
  <si>
    <t>25mm dia Anchor Bolt</t>
  </si>
  <si>
    <t>2001620</t>
  </si>
  <si>
    <t>Anchor Bolt 14" (double stair shelter)</t>
  </si>
  <si>
    <t>2001600</t>
  </si>
  <si>
    <t>Anchor Bolt Assemble-J shape (double stair shelter)</t>
  </si>
  <si>
    <t>2001183</t>
  </si>
  <si>
    <t>Angle 1" x 1" 3MM</t>
  </si>
  <si>
    <t>2001609</t>
  </si>
  <si>
    <t>Angle Frame - IRRI Shape-Big (double stair shelter)</t>
  </si>
  <si>
    <t>2001610</t>
  </si>
  <si>
    <t>Angle Frame - IRRI Shape-small (double stair shelter)</t>
  </si>
  <si>
    <t>2001619</t>
  </si>
  <si>
    <t>Angle Frame-Big shape-3 angle (double stair shelter)</t>
  </si>
  <si>
    <t>2001618</t>
  </si>
  <si>
    <t>Angle Frame-Big shape-4 angle (double stair shelter)</t>
  </si>
  <si>
    <t>2001219</t>
  </si>
  <si>
    <t>Barbed Wire for Fencing</t>
  </si>
  <si>
    <t>2001607</t>
  </si>
  <si>
    <t>Beam-long size (double stair shelter)</t>
  </si>
  <si>
    <t>2001608</t>
  </si>
  <si>
    <t>Beam-short size (double stair shelter)</t>
  </si>
  <si>
    <t>2001346</t>
  </si>
  <si>
    <t>Borak bamboo 20'</t>
  </si>
  <si>
    <t>2001000</t>
  </si>
  <si>
    <t>C G I Sheet (Dhew Tin)-6'x2'-6"</t>
  </si>
  <si>
    <t>2000999</t>
  </si>
  <si>
    <t>C G I Sheet (Dhew Tin)-7'x2'-6"</t>
  </si>
  <si>
    <t>2000996</t>
  </si>
  <si>
    <t>C G I Sheet (Dhew Tin)-9'x2'-6"</t>
  </si>
  <si>
    <t>2005336</t>
  </si>
  <si>
    <t>Column First Floor</t>
  </si>
  <si>
    <t>Each</t>
  </si>
  <si>
    <t>2005335</t>
  </si>
  <si>
    <t>Column Ground Floor</t>
  </si>
  <si>
    <t>2001612</t>
  </si>
  <si>
    <t>Cornish Support Long Pipe (double stair shelter)</t>
  </si>
  <si>
    <t>2001613</t>
  </si>
  <si>
    <t>Cornish Support Small Pipe (double stair shelter)</t>
  </si>
  <si>
    <t>2001614</t>
  </si>
  <si>
    <t>First Floor Safety Hand Rail (double stair shelter)</t>
  </si>
  <si>
    <t>2001355</t>
  </si>
  <si>
    <t>Flat Bar 750X300</t>
  </si>
  <si>
    <t>2005337</t>
  </si>
  <si>
    <t>Footing with Base Plate</t>
  </si>
  <si>
    <t>2001611</t>
  </si>
  <si>
    <t>Gable Frame-Triangular-Shape (double stair shelter)</t>
  </si>
  <si>
    <t>2004691</t>
  </si>
  <si>
    <t>Geo Textile</t>
  </si>
  <si>
    <t>sqm</t>
  </si>
  <si>
    <t>2000875</t>
  </si>
  <si>
    <t>Geo Textile Bag</t>
  </si>
  <si>
    <t>2001205</t>
  </si>
  <si>
    <t>Gi Wire 20 no</t>
  </si>
  <si>
    <t>2001598</t>
  </si>
  <si>
    <t>Jally for Foundation (double stair shelter)</t>
  </si>
  <si>
    <t>2001606</t>
  </si>
  <si>
    <t>Ladder Assemble (double stair shelter)</t>
  </si>
  <si>
    <t>2001368</t>
  </si>
  <si>
    <t>MS Bolt at Truss Joint 1-5 inch (12mm dia)</t>
  </si>
  <si>
    <t>2001354</t>
  </si>
  <si>
    <t>MS Box 2''X2'' (L-20 feet)</t>
  </si>
  <si>
    <t>2001351</t>
  </si>
  <si>
    <t>MS Box 3''X2'' (L-20 feet)</t>
  </si>
  <si>
    <t>2005441</t>
  </si>
  <si>
    <t>MS Holder</t>
  </si>
  <si>
    <t>2000982</t>
  </si>
  <si>
    <t>MS Pipe 1" (L-20 feet)</t>
  </si>
  <si>
    <t>2001358</t>
  </si>
  <si>
    <t>MS Pipe 32mm dia (L-20 feet)</t>
  </si>
  <si>
    <t>2001359</t>
  </si>
  <si>
    <t>MS Pipe 37mm dia (L-20 feet)</t>
  </si>
  <si>
    <t>2001395</t>
  </si>
  <si>
    <t>Nut (10mm Dia)</t>
  </si>
  <si>
    <t>2001118</t>
  </si>
  <si>
    <t>Nut Bolt 2"</t>
  </si>
  <si>
    <t>2000914</t>
  </si>
  <si>
    <t>Nut Bolt 8"</t>
  </si>
  <si>
    <t>2001599</t>
  </si>
  <si>
    <t>Pillar for Foundation (double stair shelter)</t>
  </si>
  <si>
    <t>2001604</t>
  </si>
  <si>
    <t>Pipe Frame-Rectangular Bolted (double stair shelter)</t>
  </si>
  <si>
    <t>2001605</t>
  </si>
  <si>
    <t>Pipe Frame-Rectangular Welted (double stair shelter)</t>
  </si>
  <si>
    <t>2000974</t>
  </si>
  <si>
    <t>Plain Rod 6mm</t>
  </si>
  <si>
    <t>2001759</t>
  </si>
  <si>
    <t>Roof profile Sheet(20'x3.58"</t>
  </si>
  <si>
    <t>2003427</t>
  </si>
  <si>
    <t>Rubber hose pipe 1.5'</t>
  </si>
  <si>
    <t>2001671</t>
  </si>
  <si>
    <t>Sandwich panel (10x3x3) 2"x0.42mm</t>
  </si>
  <si>
    <t>2001672</t>
  </si>
  <si>
    <t>Sandwich panel (10x3x3) 4"x0.42mm</t>
  </si>
  <si>
    <t>2001673</t>
  </si>
  <si>
    <t>Sandwich panel (12x3x3) 4"x0.42mm</t>
  </si>
  <si>
    <t>2000904</t>
  </si>
  <si>
    <t>Spade (Kudal) without Handle</t>
  </si>
  <si>
    <t>2001711</t>
  </si>
  <si>
    <t>Steel Footing Mild Flat Bar-38mm (Steel Column Forma)</t>
  </si>
  <si>
    <t>2001345</t>
  </si>
  <si>
    <t>Thinner T-6</t>
  </si>
  <si>
    <t>2000948</t>
  </si>
  <si>
    <t>Tie-down kit Rod (6 pcs 1 set)</t>
  </si>
  <si>
    <t>2000900</t>
  </si>
  <si>
    <t>Tie-down kit Wire</t>
  </si>
  <si>
    <t>2001669</t>
  </si>
  <si>
    <t>U-Channel (2X2x2) -3mm- L-8 feet</t>
  </si>
  <si>
    <t>2005338</t>
  </si>
  <si>
    <t>U-Clamp</t>
  </si>
  <si>
    <t>2001257</t>
  </si>
  <si>
    <t>Washer 12mm hole</t>
  </si>
  <si>
    <t>2000990</t>
  </si>
  <si>
    <t>Water Tank 3000ltr</t>
  </si>
  <si>
    <t>2001020</t>
  </si>
  <si>
    <t>Water Tank 5000ltr</t>
  </si>
  <si>
    <t>2001615</t>
  </si>
  <si>
    <t>Window Grill (double stair shelter)</t>
  </si>
  <si>
    <t>2001163</t>
  </si>
  <si>
    <t>nut bolt 3"</t>
  </si>
  <si>
    <t>2002053</t>
  </si>
  <si>
    <t>royal plug</t>
  </si>
  <si>
    <t xml:space="preserve">Grand Total: </t>
  </si>
  <si>
    <t>Ukahiya Sector Warehouse, Wash-1 Kutupalong Item with price   Date: 30/09/2023 KTP Cluster</t>
  </si>
  <si>
    <t>Ukahiya Sector Warehouse, Wash-1 Kutupalong</t>
  </si>
  <si>
    <t>Wash</t>
  </si>
  <si>
    <t>10 hole plastic switch with board</t>
  </si>
  <si>
    <t>2003502</t>
  </si>
  <si>
    <t>6 no Shallow tubewell body</t>
  </si>
  <si>
    <t>2003654</t>
  </si>
  <si>
    <t>Adjust Nipple</t>
  </si>
  <si>
    <t>2004251</t>
  </si>
  <si>
    <t>Aerosol 475ml</t>
  </si>
  <si>
    <t>2003332</t>
  </si>
  <si>
    <t>Air Compressor</t>
  </si>
  <si>
    <t>2003742</t>
  </si>
  <si>
    <t>Air Filter</t>
  </si>
  <si>
    <t>2004663</t>
  </si>
  <si>
    <t>2004929</t>
  </si>
  <si>
    <t>Air filter for the Generator</t>
  </si>
  <si>
    <t>2003659</t>
  </si>
  <si>
    <t>Aluminium Coupling 2" (Male &amp; Female)</t>
  </si>
  <si>
    <t>2003726</t>
  </si>
  <si>
    <t>Aluminium Coupling 3" (Male &amp; Female)</t>
  </si>
  <si>
    <t>2004387</t>
  </si>
  <si>
    <t>Aluminium Welding rod</t>
  </si>
  <si>
    <t>2003096</t>
  </si>
  <si>
    <t>Angle Stop Cock</t>
  </si>
  <si>
    <t>2003658</t>
  </si>
  <si>
    <t>Angle Stop Cock (PVC)</t>
  </si>
  <si>
    <t>2002022</t>
  </si>
  <si>
    <t>Anti Cutter</t>
  </si>
  <si>
    <t>2002107</t>
  </si>
  <si>
    <t>Anti Cutter Blade</t>
  </si>
  <si>
    <t>2000836</t>
  </si>
  <si>
    <t>Apron Protection</t>
  </si>
  <si>
    <t>2002952</t>
  </si>
  <si>
    <t>Aquatabs-33mg (Per carton 10000 pcs)</t>
  </si>
  <si>
    <t>Carton</t>
  </si>
  <si>
    <t>2002312</t>
  </si>
  <si>
    <t>Armature for Self</t>
  </si>
  <si>
    <t>2004474</t>
  </si>
  <si>
    <t>BPL Cylinder MS</t>
  </si>
  <si>
    <t>2005412</t>
  </si>
  <si>
    <t>BPL Cylinder Plunger Set</t>
  </si>
  <si>
    <t>2005311</t>
  </si>
  <si>
    <t>BPL Cylinder Socket GI Bush - 2"X1.25"</t>
  </si>
  <si>
    <t>2005310</t>
  </si>
  <si>
    <t>BPL Cylinder Socket GI Bush - 2"X1.5"</t>
  </si>
  <si>
    <t>2005394</t>
  </si>
  <si>
    <t>BPL Cylinder weight set Bronze</t>
  </si>
  <si>
    <t>2003307</t>
  </si>
  <si>
    <t>Base 1.5 Inch</t>
  </si>
  <si>
    <t>2004461</t>
  </si>
  <si>
    <t>Base 3" for Tara Pump</t>
  </si>
  <si>
    <t>2004462</t>
  </si>
  <si>
    <t>Base 4" for Tara Pump</t>
  </si>
  <si>
    <t>2001701</t>
  </si>
  <si>
    <t>Base Plate 8 inch</t>
  </si>
  <si>
    <t>2003933</t>
  </si>
  <si>
    <t>Base Plate [ 12" X 12" ]</t>
  </si>
  <si>
    <t>2003776</t>
  </si>
  <si>
    <t>Base plate 3"</t>
  </si>
  <si>
    <t>2003521</t>
  </si>
  <si>
    <t>Base plate for Submersible pump</t>
  </si>
  <si>
    <t>2000147</t>
  </si>
  <si>
    <t>Basin West/Net</t>
  </si>
  <si>
    <t>2003656</t>
  </si>
  <si>
    <t>Battery 12 volt</t>
  </si>
  <si>
    <t>2004231</t>
  </si>
  <si>
    <t>Battery 9 volt</t>
  </si>
  <si>
    <t>2005624</t>
  </si>
  <si>
    <t>Beaker Jug</t>
  </si>
  <si>
    <t>2003743</t>
  </si>
  <si>
    <t>Belt for Pump</t>
  </si>
  <si>
    <t>2000826</t>
  </si>
  <si>
    <t>Bentonite Powder</t>
  </si>
  <si>
    <t>2001132</t>
  </si>
  <si>
    <t>Bib Cock (Plastic)</t>
  </si>
  <si>
    <t>2003369</t>
  </si>
  <si>
    <t>Bib Cock SS</t>
  </si>
  <si>
    <t>2004254</t>
  </si>
  <si>
    <t>Binder Clip 1"</t>
  </si>
  <si>
    <t>2004249</t>
  </si>
  <si>
    <t>Binder Clip 1.5"</t>
  </si>
  <si>
    <t>2004291</t>
  </si>
  <si>
    <t>Binder Clip 2"</t>
  </si>
  <si>
    <t>2004250</t>
  </si>
  <si>
    <t>Binder Clip 3/4"</t>
  </si>
  <si>
    <t>2000825</t>
  </si>
  <si>
    <t>Bleaching Powder (Drum)</t>
  </si>
  <si>
    <t>2004206</t>
  </si>
  <si>
    <t>Board Pin</t>
  </si>
  <si>
    <t>2002888</t>
  </si>
  <si>
    <t>Break Oil</t>
  </si>
  <si>
    <t>2002965</t>
  </si>
  <si>
    <t>Broom (coconut stick broom)</t>
  </si>
  <si>
    <t>2001431</t>
  </si>
  <si>
    <t>Bubble Level Machine</t>
  </si>
  <si>
    <t>2000902</t>
  </si>
  <si>
    <t>Bucket (G.I Sheet)</t>
  </si>
  <si>
    <t>2003254</t>
  </si>
  <si>
    <t>Bucket for Deep tubewell</t>
  </si>
  <si>
    <t>2003168</t>
  </si>
  <si>
    <t>Bucket for Shallow Tube well</t>
  </si>
  <si>
    <t>2000998</t>
  </si>
  <si>
    <t>C G I Sheet (Dhew Tin)-8'x2'-6"</t>
  </si>
  <si>
    <t>2001966</t>
  </si>
  <si>
    <t>Cable 1.5 RM (Electric Wire)</t>
  </si>
  <si>
    <t>2002064</t>
  </si>
  <si>
    <t>Cable 2 RM (Electric Wire)</t>
  </si>
  <si>
    <t>2001970</t>
  </si>
  <si>
    <t>Cable 2.5 RM (Electric Wire)</t>
  </si>
  <si>
    <t>2002076</t>
  </si>
  <si>
    <t>Cable 3 RM (Electric Wire)</t>
  </si>
  <si>
    <t>2001971</t>
  </si>
  <si>
    <t>Cable 4.0 RM (Electric Wire)</t>
  </si>
  <si>
    <t>2001972</t>
  </si>
  <si>
    <t>Cable 6.0 RM (Electric Wire)</t>
  </si>
  <si>
    <t>2004723</t>
  </si>
  <si>
    <t>Cable Chain Lock</t>
  </si>
  <si>
    <t>2002086</t>
  </si>
  <si>
    <t>Cable Cutter</t>
  </si>
  <si>
    <t>2002023</t>
  </si>
  <si>
    <t>Cable tie</t>
  </si>
  <si>
    <t>Pack</t>
  </si>
  <si>
    <t>2005628</t>
  </si>
  <si>
    <t>Cap Female for Pipe - 110 mm</t>
  </si>
  <si>
    <t>2003793</t>
  </si>
  <si>
    <t>Cap Seal for Deep Tube well</t>
  </si>
  <si>
    <t>2003748</t>
  </si>
  <si>
    <t>Car washing Hose Pipe with nozzle</t>
  </si>
  <si>
    <t>2002314</t>
  </si>
  <si>
    <t>Carbon Brush for Self</t>
  </si>
  <si>
    <t>2001965</t>
  </si>
  <si>
    <t>Ceiling Fan</t>
  </si>
  <si>
    <t>2005580</t>
  </si>
  <si>
    <t>Cement Roofing Sheet</t>
  </si>
  <si>
    <t>2003541</t>
  </si>
  <si>
    <t>Centrifugal Pump (FSTP)</t>
  </si>
  <si>
    <t>2000164</t>
  </si>
  <si>
    <t>Ceramic pan</t>
  </si>
  <si>
    <t>2001697</t>
  </si>
  <si>
    <t>Chain Wrench 12 inch</t>
  </si>
  <si>
    <t>2001696</t>
  </si>
  <si>
    <t>Chain Wrench 8 inch</t>
  </si>
  <si>
    <t>2005499</t>
  </si>
  <si>
    <t>Chair For a person with a disability</t>
  </si>
  <si>
    <t>2003336</t>
  </si>
  <si>
    <t>Chalk Powder</t>
  </si>
  <si>
    <t>2001995</t>
  </si>
  <si>
    <t>Change Over</t>
  </si>
  <si>
    <t>2002061</t>
  </si>
  <si>
    <t>Charge Controller</t>
  </si>
  <si>
    <t>2002885</t>
  </si>
  <si>
    <t>Chemical for mosquito killing</t>
  </si>
  <si>
    <t>2001023</t>
  </si>
  <si>
    <t>Chitkani (Tower Bolt) 6"</t>
  </si>
  <si>
    <t>2002415</t>
  </si>
  <si>
    <t>Chlorine (Drum)</t>
  </si>
  <si>
    <t>2002113</t>
  </si>
  <si>
    <t>Circuit Breaker (MCB 40 AMP)</t>
  </si>
  <si>
    <t>2001989</t>
  </si>
  <si>
    <t>Circuit Breaker (MCB 63 AMP)</t>
  </si>
  <si>
    <t>2002135</t>
  </si>
  <si>
    <t>Circuit Breaker -MCB 125 AMP</t>
  </si>
  <si>
    <t>2002073</t>
  </si>
  <si>
    <t>Circuit Breaker Box</t>
  </si>
  <si>
    <t>2004565</t>
  </si>
  <si>
    <t>Clamp Saddle</t>
  </si>
  <si>
    <t>2002730</t>
  </si>
  <si>
    <t>Clip Board</t>
  </si>
  <si>
    <t>2002724</t>
  </si>
  <si>
    <t>Cloth Mask</t>
  </si>
  <si>
    <t>2002877</t>
  </si>
  <si>
    <t>Cloth Mask (For Volunteer)</t>
  </si>
  <si>
    <t>2003667</t>
  </si>
  <si>
    <t>Coconut Coir</t>
  </si>
  <si>
    <t>2003371</t>
  </si>
  <si>
    <t>Coil Pipe 1"</t>
  </si>
  <si>
    <t>2003549</t>
  </si>
  <si>
    <t>Coil Pipe 1.5"</t>
  </si>
  <si>
    <t>2003889</t>
  </si>
  <si>
    <t>2003779</t>
  </si>
  <si>
    <t>Coil Pipe 2"</t>
  </si>
  <si>
    <t>2003888</t>
  </si>
  <si>
    <t>2003321</t>
  </si>
  <si>
    <t>Coil Pipe 3/4"</t>
  </si>
  <si>
    <t>2005406</t>
  </si>
  <si>
    <t>Column Pipe - 3"</t>
  </si>
  <si>
    <t>2003517</t>
  </si>
  <si>
    <t>Column Pipe 1.25"</t>
  </si>
  <si>
    <t>2004444</t>
  </si>
  <si>
    <t>Column pipe 2"</t>
  </si>
  <si>
    <t>2004029</t>
  </si>
  <si>
    <t>Combination Plier's</t>
  </si>
  <si>
    <t>2001094</t>
  </si>
  <si>
    <t>Concealed Stop Cock</t>
  </si>
  <si>
    <t>2002361</t>
  </si>
  <si>
    <t>Conference Table Set</t>
  </si>
  <si>
    <t>2003365</t>
  </si>
  <si>
    <t>Connector 2" Bronze</t>
  </si>
  <si>
    <t>2002309</t>
  </si>
  <si>
    <t>Contact Switch for Self</t>
  </si>
  <si>
    <t>2000170</t>
  </si>
  <si>
    <t>Corner Basin</t>
  </si>
  <si>
    <t>2001041</t>
  </si>
  <si>
    <t>Corrugated Plastic Roof Sheet 8'</t>
  </si>
  <si>
    <t>2003512</t>
  </si>
  <si>
    <t>Cross elbow 2" - D class</t>
  </si>
  <si>
    <t>2004351</t>
  </si>
  <si>
    <t>Cutting Pliers</t>
  </si>
  <si>
    <t>2002311</t>
  </si>
  <si>
    <t>Cutting Shape Cross</t>
  </si>
  <si>
    <t>2004440</t>
  </si>
  <si>
    <t>Cylinder Bucket for Deep Tubewell</t>
  </si>
  <si>
    <t>2002395</t>
  </si>
  <si>
    <t>Cylinder SS</t>
  </si>
  <si>
    <t>2002426</t>
  </si>
  <si>
    <t>DPD No-1 Tablet</t>
  </si>
  <si>
    <t>2001240</t>
  </si>
  <si>
    <t>Dali Wrench</t>
  </si>
  <si>
    <t>2003610</t>
  </si>
  <si>
    <t>Data Logger</t>
  </si>
  <si>
    <t>2003262</t>
  </si>
  <si>
    <t>Deep Tube Well Bearing</t>
  </si>
  <si>
    <t>2003745</t>
  </si>
  <si>
    <t>Diesel Filter</t>
  </si>
  <si>
    <t>2004914</t>
  </si>
  <si>
    <t>Diesel Filter for Generator</t>
  </si>
  <si>
    <t>2002250</t>
  </si>
  <si>
    <t>Diesel Generator (Sakura) 5 KVA</t>
  </si>
  <si>
    <t>2003784</t>
  </si>
  <si>
    <t>Digital AMP Meter</t>
  </si>
  <si>
    <t>2002421</t>
  </si>
  <si>
    <t>Digital Thermometer</t>
  </si>
  <si>
    <t>2000078</t>
  </si>
  <si>
    <t>Digital Weight Scale</t>
  </si>
  <si>
    <t>2005403</t>
  </si>
  <si>
    <t>Digital Weight Scale (Weight Size 10 KG)</t>
  </si>
  <si>
    <t>2005404</t>
  </si>
  <si>
    <t>Digital Weight Scale (Weight Size 200 KG)</t>
  </si>
  <si>
    <t>2005405</t>
  </si>
  <si>
    <t>Digital Weight Scale (Weight Size 60 KG)</t>
  </si>
  <si>
    <t>2003297</t>
  </si>
  <si>
    <t>Dip Meter (Water Level)</t>
  </si>
  <si>
    <t>2002863</t>
  </si>
  <si>
    <t>Disinfectant spray</t>
  </si>
  <si>
    <t>2002425</t>
  </si>
  <si>
    <t>Distil Water</t>
  </si>
  <si>
    <t>2003457</t>
  </si>
  <si>
    <t>Dosing Pump</t>
  </si>
  <si>
    <t>2003643</t>
  </si>
  <si>
    <t>Drill Bit 4.9mm</t>
  </si>
  <si>
    <t>2003644</t>
  </si>
  <si>
    <t>Drill Bit 6.5 mm</t>
  </si>
  <si>
    <t>2001983</t>
  </si>
  <si>
    <t>Electric Socket 3 Pin</t>
  </si>
  <si>
    <t>2001986</t>
  </si>
  <si>
    <t>Electric Tape</t>
  </si>
  <si>
    <t>2004353</t>
  </si>
  <si>
    <t>Electric Tester</t>
  </si>
  <si>
    <t>2003340</t>
  </si>
  <si>
    <t>Electric tools Box with spare parts</t>
  </si>
  <si>
    <t>2003191</t>
  </si>
  <si>
    <t>Electrical Wiring Pipe</t>
  </si>
  <si>
    <t>2001369</t>
  </si>
  <si>
    <t>Electrod - Welding stick rod 2.5 mm</t>
  </si>
  <si>
    <t>2001686</t>
  </si>
  <si>
    <t>Enamel Paint - Black</t>
  </si>
  <si>
    <t>2001092</t>
  </si>
  <si>
    <t>Enamel Paint - Blue</t>
  </si>
  <si>
    <t>2003932</t>
  </si>
  <si>
    <t>Enamel Paint [ Chocolate Brown ]</t>
  </si>
  <si>
    <t>2002043</t>
  </si>
  <si>
    <t>Energy light 26 w</t>
  </si>
  <si>
    <t>2004933</t>
  </si>
  <si>
    <t>Engine Switch for the Pump</t>
  </si>
  <si>
    <t>2004294</t>
  </si>
  <si>
    <t>Envelope (Small)</t>
  </si>
  <si>
    <t>2004221</t>
  </si>
  <si>
    <t>Envelope -A4 size</t>
  </si>
  <si>
    <t>2004303</t>
  </si>
  <si>
    <t>Eraser</t>
  </si>
  <si>
    <t>2003808</t>
  </si>
  <si>
    <t>Extension rod Gate Valve 2'' (FSTP)</t>
  </si>
  <si>
    <t>2003806</t>
  </si>
  <si>
    <t>Extension rod Gate Valve 3'' (FSTP)</t>
  </si>
  <si>
    <t>2002261</t>
  </si>
  <si>
    <t>Female Plug for Generator</t>
  </si>
  <si>
    <t>2003091</t>
  </si>
  <si>
    <t>First Aid Box with accessories</t>
  </si>
  <si>
    <t>2003562</t>
  </si>
  <si>
    <t>Fishing Net</t>
  </si>
  <si>
    <t>2002117</t>
  </si>
  <si>
    <t>Flash Light</t>
  </si>
  <si>
    <t>2003751</t>
  </si>
  <si>
    <t>Flash pipe 2"</t>
  </si>
  <si>
    <t>2003676</t>
  </si>
  <si>
    <t>Flash pipe 40 mm (1.25")</t>
  </si>
  <si>
    <t>2003601</t>
  </si>
  <si>
    <t>Flasher for pan</t>
  </si>
  <si>
    <t>2001255</t>
  </si>
  <si>
    <t>Flexible GI Wire</t>
  </si>
  <si>
    <t>2003368</t>
  </si>
  <si>
    <t>Flexible Hose Pipe 2"</t>
  </si>
  <si>
    <t>2003161</t>
  </si>
  <si>
    <t>Flexible Hose pipe 3"</t>
  </si>
  <si>
    <t>2004548</t>
  </si>
  <si>
    <t>Flexible SS Clamp 10mm dia</t>
  </si>
  <si>
    <t>2003910</t>
  </si>
  <si>
    <t>Flexible SS Clamp 12mm dia</t>
  </si>
  <si>
    <t>2004217</t>
  </si>
  <si>
    <t>Flip Chart Paper</t>
  </si>
  <si>
    <t>2003842</t>
  </si>
  <si>
    <t>Float Switch</t>
  </si>
  <si>
    <t>2002033</t>
  </si>
  <si>
    <t>Flood Light 100W</t>
  </si>
  <si>
    <t>2005400</t>
  </si>
  <si>
    <t>Floor Cleaning Brush</t>
  </si>
  <si>
    <t>2005393</t>
  </si>
  <si>
    <t>Floor Cleaning Brush Long Handle</t>
  </si>
  <si>
    <t>2002908</t>
  </si>
  <si>
    <t>Floor Mat (Paposh)</t>
  </si>
  <si>
    <t>2000956</t>
  </si>
  <si>
    <t>Floor Tiles</t>
  </si>
  <si>
    <t>2003821</t>
  </si>
  <si>
    <t>Flow Meter (DN-50)</t>
  </si>
  <si>
    <t>2003458</t>
  </si>
  <si>
    <t>Flow Meter (DN-80)</t>
  </si>
  <si>
    <t>2002964</t>
  </si>
  <si>
    <t>Flower Broom</t>
  </si>
  <si>
    <t>2003051</t>
  </si>
  <si>
    <t>Fogger Machine (Hand)</t>
  </si>
  <si>
    <t>2005280</t>
  </si>
  <si>
    <t>Fogger Machine Battery</t>
  </si>
  <si>
    <t>2005283</t>
  </si>
  <si>
    <t>Fogger Machine Charger</t>
  </si>
  <si>
    <t>2005282</t>
  </si>
  <si>
    <t>Fogger Machine Compressor</t>
  </si>
  <si>
    <t>2005281</t>
  </si>
  <si>
    <t>Fogger Machine Head Hunting</t>
  </si>
  <si>
    <t>2005279</t>
  </si>
  <si>
    <t>Fogger Machine Spare Parts</t>
  </si>
  <si>
    <t>2005278</t>
  </si>
  <si>
    <t>Fogger Machine Spark Plug</t>
  </si>
  <si>
    <t>2001129</t>
  </si>
  <si>
    <t>Folding Ladder</t>
  </si>
  <si>
    <t>2002253</t>
  </si>
  <si>
    <t>Fuel Filter for 2.2 KVA, Generator</t>
  </si>
  <si>
    <t>2002266</t>
  </si>
  <si>
    <t>Fuel Filter for 20 KVA Generator</t>
  </si>
  <si>
    <t>2002252</t>
  </si>
  <si>
    <t>Fuel Filter for 5.5 KVA, Generator</t>
  </si>
  <si>
    <t>2003153</t>
  </si>
  <si>
    <t>Funnel</t>
  </si>
  <si>
    <t>2004480</t>
  </si>
  <si>
    <t>GI Base 3" x 1.5" for Shallow Tubewell</t>
  </si>
  <si>
    <t>2004479</t>
  </si>
  <si>
    <t>GI Base 4" x 1.5" for Shallow Tubewell</t>
  </si>
  <si>
    <t>2003837</t>
  </si>
  <si>
    <t>GI Bib Cock</t>
  </si>
  <si>
    <t>2003333</t>
  </si>
  <si>
    <t>GI Brush 6" Inch</t>
  </si>
  <si>
    <t>2005640</t>
  </si>
  <si>
    <t>GI Cross Tee - 1"</t>
  </si>
  <si>
    <t>2003441</t>
  </si>
  <si>
    <t>GI Elbow 1"</t>
  </si>
  <si>
    <t>2001139</t>
  </si>
  <si>
    <t>GI Elbow 1.5"</t>
  </si>
  <si>
    <t>2003359</t>
  </si>
  <si>
    <t>GI Elbow 1/2" X 3/4"</t>
  </si>
  <si>
    <t>2003442</t>
  </si>
  <si>
    <t>GI Elbow 2"</t>
  </si>
  <si>
    <t>2003579</t>
  </si>
  <si>
    <t>GI Elbow 2" X 3/4"</t>
  </si>
  <si>
    <t>2003443</t>
  </si>
  <si>
    <t>GI Elbow 3"</t>
  </si>
  <si>
    <t>2003590</t>
  </si>
  <si>
    <t>GI Elbow 3/4"</t>
  </si>
  <si>
    <t>2003805</t>
  </si>
  <si>
    <t>GI Elbow 4" (FSTP)</t>
  </si>
  <si>
    <t>2003867</t>
  </si>
  <si>
    <t>GI Gourd Connector 2 inch</t>
  </si>
  <si>
    <t>2003868</t>
  </si>
  <si>
    <t>GI Gourd Connector 3 inch</t>
  </si>
  <si>
    <t>2001189</t>
  </si>
  <si>
    <t>GI Net 18 no</t>
  </si>
  <si>
    <t>2003506</t>
  </si>
  <si>
    <t>GI Nipple 1.5" long 2"</t>
  </si>
  <si>
    <t>2003815</t>
  </si>
  <si>
    <t>GI Pipe (1"x20')</t>
  </si>
  <si>
    <t>2005500</t>
  </si>
  <si>
    <t>GI Pipe (1.25''x20')</t>
  </si>
  <si>
    <t>2003306</t>
  </si>
  <si>
    <t>GI Pipe (1.5"x20')</t>
  </si>
  <si>
    <t>2003303</t>
  </si>
  <si>
    <t>GI Pipe (3"x20')</t>
  </si>
  <si>
    <t>2003302</t>
  </si>
  <si>
    <t>GI Pipe (3/4"x20')</t>
  </si>
  <si>
    <t>2003616</t>
  </si>
  <si>
    <t>GI Pipe 1.5" X 5'</t>
  </si>
  <si>
    <t>2003812</t>
  </si>
  <si>
    <t>GI Pipe 4"</t>
  </si>
  <si>
    <t>2005088</t>
  </si>
  <si>
    <t>GI Pipe Nipple - 1.25"</t>
  </si>
  <si>
    <t>2003770</t>
  </si>
  <si>
    <t>GI Pipe Nipple 1"</t>
  </si>
  <si>
    <t>2003507</t>
  </si>
  <si>
    <t>GI Pipe Nipple 1.5"</t>
  </si>
  <si>
    <t>2003803</t>
  </si>
  <si>
    <t>GI Pipe Nipple 3" long 6" (FSTP)</t>
  </si>
  <si>
    <t>2003804</t>
  </si>
  <si>
    <t>GI Pipe Nipple 3" long 8" (FSTP)</t>
  </si>
  <si>
    <t>2003514</t>
  </si>
  <si>
    <t>GI Pipe Nipple 4"</t>
  </si>
  <si>
    <t>2003738</t>
  </si>
  <si>
    <t>GI Reducer 1"X1/2"</t>
  </si>
  <si>
    <t>2003445</t>
  </si>
  <si>
    <t>GI Reducer 1"X3/4"</t>
  </si>
  <si>
    <t>2003558</t>
  </si>
  <si>
    <t>GI Reducer 1.5"X1"</t>
  </si>
  <si>
    <t>2003728</t>
  </si>
  <si>
    <t>GI Reducer 2"X1"</t>
  </si>
  <si>
    <t>2003739</t>
  </si>
  <si>
    <t>GI Reducer 2"X1.5"</t>
  </si>
  <si>
    <t>2003588</t>
  </si>
  <si>
    <t>GI Reducer 2"X3/4"</t>
  </si>
  <si>
    <t>2003689</t>
  </si>
  <si>
    <t>GI Reducer 3"X2"</t>
  </si>
  <si>
    <t>2003587</t>
  </si>
  <si>
    <t>GI Reducer 3/4" X 1/2"</t>
  </si>
  <si>
    <t>2003735</t>
  </si>
  <si>
    <t>GI S Nipple 1"</t>
  </si>
  <si>
    <t>2003750</t>
  </si>
  <si>
    <t>GI S Nipple 2" (FSTP)</t>
  </si>
  <si>
    <t>2003807</t>
  </si>
  <si>
    <t>GI S Nipple 3" (FSTP)</t>
  </si>
  <si>
    <t>2003736</t>
  </si>
  <si>
    <t>GI S Nipple 3/4"</t>
  </si>
  <si>
    <t>2003672</t>
  </si>
  <si>
    <t>GI S Nipple 4"</t>
  </si>
  <si>
    <t>2003358</t>
  </si>
  <si>
    <t>GI Socket 1"</t>
  </si>
  <si>
    <t>2004434</t>
  </si>
  <si>
    <t>GI Socket 1.25"</t>
  </si>
  <si>
    <t>2003277</t>
  </si>
  <si>
    <t>GI Socket 1.5"</t>
  </si>
  <si>
    <t>2003447</t>
  </si>
  <si>
    <t>GI Socket 2" (FSTP)</t>
  </si>
  <si>
    <t>2003516</t>
  </si>
  <si>
    <t>GI Socket 3" (FSTP)</t>
  </si>
  <si>
    <t>2003344</t>
  </si>
  <si>
    <t>GI Socket 3/4"</t>
  </si>
  <si>
    <t>2003444</t>
  </si>
  <si>
    <t>GI Tee 1"</t>
  </si>
  <si>
    <t>2003733</t>
  </si>
  <si>
    <t>GI Tee 1.5"</t>
  </si>
  <si>
    <t>2003797</t>
  </si>
  <si>
    <t>GI Tee 1/2"</t>
  </si>
  <si>
    <t>2003360</t>
  </si>
  <si>
    <t>GI Tee 1/2" X 3/4"</t>
  </si>
  <si>
    <t>2003580</t>
  </si>
  <si>
    <t>GI Tee 2"</t>
  </si>
  <si>
    <t>2003581</t>
  </si>
  <si>
    <t>GI Tee 2" X 3/4"</t>
  </si>
  <si>
    <t>2003582</t>
  </si>
  <si>
    <t>GI Tee 3/4"</t>
  </si>
  <si>
    <t>2003795</t>
  </si>
  <si>
    <t>GI Union 1"</t>
  </si>
  <si>
    <t>2003798</t>
  </si>
  <si>
    <t>GI Union 2"</t>
  </si>
  <si>
    <t>2003835</t>
  </si>
  <si>
    <t>GI Union 3"</t>
  </si>
  <si>
    <t>2003583</t>
  </si>
  <si>
    <t>GI Union 3/4"</t>
  </si>
  <si>
    <t>2003796</t>
  </si>
  <si>
    <t>GI Union 4"</t>
  </si>
  <si>
    <t>2001252</t>
  </si>
  <si>
    <t>GI Wall Clamp 1"</t>
  </si>
  <si>
    <t>2001505</t>
  </si>
  <si>
    <t>GI Wall Clamp 2" (FSTP)</t>
  </si>
  <si>
    <t>2001518</t>
  </si>
  <si>
    <t>GI Wall Clamp 3" (FSTP)</t>
  </si>
  <si>
    <t>2001334</t>
  </si>
  <si>
    <t>GI Wall Clamp 3/4"</t>
  </si>
  <si>
    <t>2001448</t>
  </si>
  <si>
    <t>GI Wall Clamp 4"</t>
  </si>
  <si>
    <t>2004728</t>
  </si>
  <si>
    <t>GI Wall Clamp 5"</t>
  </si>
  <si>
    <t>2001040</t>
  </si>
  <si>
    <t>GI Wire 8 No.</t>
  </si>
  <si>
    <t>2001735</t>
  </si>
  <si>
    <t>2003396</t>
  </si>
  <si>
    <t>GI elbow 1.25"</t>
  </si>
  <si>
    <t>2004049</t>
  </si>
  <si>
    <t>Gang Switch-4 Gang</t>
  </si>
  <si>
    <t>2004198</t>
  </si>
  <si>
    <t>Gango file</t>
  </si>
  <si>
    <t>2003334</t>
  </si>
  <si>
    <t>Gasket 3"/2"</t>
  </si>
  <si>
    <t>2003699</t>
  </si>
  <si>
    <t>Gasket 4"/2"</t>
  </si>
  <si>
    <t>2003475</t>
  </si>
  <si>
    <t>Gasket 4"/3"</t>
  </si>
  <si>
    <t>2003488</t>
  </si>
  <si>
    <t>Gate Valve 1" bronze</t>
  </si>
  <si>
    <t>2003362</t>
  </si>
  <si>
    <t>Gate Valve 1.5" bronze</t>
  </si>
  <si>
    <t>2003439</t>
  </si>
  <si>
    <t>Gate Valve 2" bronze</t>
  </si>
  <si>
    <t>2003478</t>
  </si>
  <si>
    <t>Gate Valve 3" Bronze</t>
  </si>
  <si>
    <t>2003566</t>
  </si>
  <si>
    <t>Gate Valve 3/4" bronze</t>
  </si>
  <si>
    <t>2002887</t>
  </si>
  <si>
    <t>Gear Oil (1 Litre)</t>
  </si>
  <si>
    <t>2002894</t>
  </si>
  <si>
    <t>Gear Oil (4 Ltr)</t>
  </si>
  <si>
    <t>2002157</t>
  </si>
  <si>
    <t>Generator 2 KVA</t>
  </si>
  <si>
    <t>2000863</t>
  </si>
  <si>
    <t>2005639</t>
  </si>
  <si>
    <t>Gi Bush - 1" X .25"</t>
  </si>
  <si>
    <t>2003824</t>
  </si>
  <si>
    <t>Gi Bush 1" X 1.25"</t>
  </si>
  <si>
    <t>2003732</t>
  </si>
  <si>
    <t>Gi Bush 1" X 3/4"</t>
  </si>
  <si>
    <t>2003501</t>
  </si>
  <si>
    <t>Gi Bush 1.5" X 1"</t>
  </si>
  <si>
    <t>2003500</t>
  </si>
  <si>
    <t>Gi Bush 1.5" X 1.25"</t>
  </si>
  <si>
    <t>2003823</t>
  </si>
  <si>
    <t>Gi Bush 1.5" X 3/4"</t>
  </si>
  <si>
    <t>2003822</t>
  </si>
  <si>
    <t>Gi Bush 2" X 1"</t>
  </si>
  <si>
    <t>2004707</t>
  </si>
  <si>
    <t>Gi Bush 2" X 1.5"</t>
  </si>
  <si>
    <t>2003578</t>
  </si>
  <si>
    <t>Gi Bush 2" X 3/4"</t>
  </si>
  <si>
    <t>2005565</t>
  </si>
  <si>
    <t>Gi Pipe (3"X10')</t>
  </si>
  <si>
    <t>2001074</t>
  </si>
  <si>
    <t>Gi net</t>
  </si>
  <si>
    <t>2004393</t>
  </si>
  <si>
    <t>Gi pipe Nipple 2"</t>
  </si>
  <si>
    <t>2003911</t>
  </si>
  <si>
    <t>Gloves (Cotton)</t>
  </si>
  <si>
    <t>2004163</t>
  </si>
  <si>
    <t>Glue Stick</t>
  </si>
  <si>
    <t>2001307</t>
  </si>
  <si>
    <t>Granding Machine</t>
  </si>
  <si>
    <t>2000134</t>
  </si>
  <si>
    <t>Grass cutter</t>
  </si>
  <si>
    <t>2000135</t>
  </si>
  <si>
    <t>Grass cutter machine</t>
  </si>
  <si>
    <t>2001190</t>
  </si>
  <si>
    <t>Grease - Lubricant</t>
  </si>
  <si>
    <t>2001442</t>
  </si>
  <si>
    <t>Grease Gun</t>
  </si>
  <si>
    <t>2003017</t>
  </si>
  <si>
    <t>Gumboot</t>
  </si>
  <si>
    <t>2003044</t>
  </si>
  <si>
    <t>2002316</t>
  </si>
  <si>
    <t>Guti Handle</t>
  </si>
  <si>
    <t>2001236</t>
  </si>
  <si>
    <t>Guti Wrench</t>
  </si>
  <si>
    <t>2003843</t>
  </si>
  <si>
    <t>HDPE Compression Tee 63X63X63</t>
  </si>
  <si>
    <t>2003914</t>
  </si>
  <si>
    <t>HDPE Coupler 25mm</t>
  </si>
  <si>
    <t>2003424</t>
  </si>
  <si>
    <t>HDPE Coupler 32mm</t>
  </si>
  <si>
    <t>2003686</t>
  </si>
  <si>
    <t>HDPE Coupler 50 mm</t>
  </si>
  <si>
    <t>2003402</t>
  </si>
  <si>
    <t>HDPE Coupler 63 mm</t>
  </si>
  <si>
    <t>2003915</t>
  </si>
  <si>
    <t>HDPE Coupler 75mm</t>
  </si>
  <si>
    <t>2003147</t>
  </si>
  <si>
    <t>HDPE Elbow 63 mm</t>
  </si>
  <si>
    <t>2003487</t>
  </si>
  <si>
    <t>HDPE Female Adapter 32 mm</t>
  </si>
  <si>
    <t>2003349</t>
  </si>
  <si>
    <t>HDPE Female Adapter 63 mm</t>
  </si>
  <si>
    <t>2003486</t>
  </si>
  <si>
    <t>HDPE Male Adapter 32 mm</t>
  </si>
  <si>
    <t>2003348</t>
  </si>
  <si>
    <t>HDPE Male Adapter 63 mm</t>
  </si>
  <si>
    <t>2003151</t>
  </si>
  <si>
    <t>HDPE Pipe 110 mm</t>
  </si>
  <si>
    <t>2003782</t>
  </si>
  <si>
    <t>HDPE Pipe 25mm</t>
  </si>
  <si>
    <t>2003170</t>
  </si>
  <si>
    <t>HDPE Pipe 32 mm</t>
  </si>
  <si>
    <t>2003956</t>
  </si>
  <si>
    <t>HDPE Pipe 40 mm</t>
  </si>
  <si>
    <t>2003141</t>
  </si>
  <si>
    <t>HDPE Pipe 63mm</t>
  </si>
  <si>
    <t>2004536</t>
  </si>
  <si>
    <t>Meter</t>
  </si>
  <si>
    <t>2003436</t>
  </si>
  <si>
    <t>HDPE Reducer ( 63x32mm )</t>
  </si>
  <si>
    <t>2003241</t>
  </si>
  <si>
    <t>HDPE Reducer ( 90x63 mm )</t>
  </si>
  <si>
    <t>2003916</t>
  </si>
  <si>
    <t>HDPE Tee 75mm X 75mm</t>
  </si>
  <si>
    <t>2003957</t>
  </si>
  <si>
    <t>HDPE coupler 40 mm</t>
  </si>
  <si>
    <t>2003710</t>
  </si>
  <si>
    <t>HDPE pipe 50 mm</t>
  </si>
  <si>
    <t>2003715</t>
  </si>
  <si>
    <t>HDPE pipe 75 mm</t>
  </si>
  <si>
    <t>2001400</t>
  </si>
  <si>
    <t>HDPE pipe cutter and welding machine</t>
  </si>
  <si>
    <t>2003568</t>
  </si>
  <si>
    <t>HDPE tee (63X63X32mm)</t>
  </si>
  <si>
    <t>2003839</t>
  </si>
  <si>
    <t>HDPE tee 110mm x 90mm</t>
  </si>
  <si>
    <t>2003791</t>
  </si>
  <si>
    <t>HDPE tee 50mm x 25mm</t>
  </si>
  <si>
    <t>2003780</t>
  </si>
  <si>
    <t>HDPE tee 50mm x 50mm</t>
  </si>
  <si>
    <t>2003778</t>
  </si>
  <si>
    <t>HDPE tee 75mm x 50mm</t>
  </si>
  <si>
    <t>2003840</t>
  </si>
  <si>
    <t>HDPE tee 90mm x 32mm</t>
  </si>
  <si>
    <t>2003838</t>
  </si>
  <si>
    <t>HDPE tee 90mm x 70mm</t>
  </si>
  <si>
    <t>2002907</t>
  </si>
  <si>
    <t>HH Visit Information Register</t>
  </si>
  <si>
    <t>2002257</t>
  </si>
  <si>
    <t>HP M402DN Toner</t>
  </si>
  <si>
    <t>2000954</t>
  </si>
  <si>
    <t>Hacksaw Blade</t>
  </si>
  <si>
    <t>2000951</t>
  </si>
  <si>
    <t>Hacksaw Blade Frame</t>
  </si>
  <si>
    <t>2001013</t>
  </si>
  <si>
    <t>Hammer 1 Kg</t>
  </si>
  <si>
    <t>2005573</t>
  </si>
  <si>
    <t>Hammer Fiberglass Handle - 2.7 kg</t>
  </si>
  <si>
    <t>2005572</t>
  </si>
  <si>
    <t>Hammer Fiberglass Handle - 5 kg</t>
  </si>
  <si>
    <t>2003033</t>
  </si>
  <si>
    <t>Hand Gloves (Industrial Gloves)</t>
  </si>
  <si>
    <t>2000156</t>
  </si>
  <si>
    <t>Hand Rail/Grab</t>
  </si>
  <si>
    <t>2002847</t>
  </si>
  <si>
    <t>Hand sanitizer (200 ml)</t>
  </si>
  <si>
    <t>2003247</t>
  </si>
  <si>
    <t>Hand wash</t>
  </si>
  <si>
    <t>2002671</t>
  </si>
  <si>
    <t>Handirub / Hexisol (50 ML)</t>
  </si>
  <si>
    <t>2000947</t>
  </si>
  <si>
    <t>Handle for Nirani (Rake)</t>
  </si>
  <si>
    <t>2003308</t>
  </si>
  <si>
    <t>Handle for Sallow Tube Well</t>
  </si>
  <si>
    <t>2004443</t>
  </si>
  <si>
    <t>Handle for Tara Tubewell</t>
  </si>
  <si>
    <t>2003282</t>
  </si>
  <si>
    <t>Handle for deep Tube Well</t>
  </si>
  <si>
    <t>2003186</t>
  </si>
  <si>
    <t>Harpic 750Gm</t>
  </si>
  <si>
    <t>2003809</t>
  </si>
  <si>
    <t>Hdpe Y tee (63X63X63 mm)</t>
  </si>
  <si>
    <t>2003270</t>
  </si>
  <si>
    <t>Hdpe tee ( 63X63X63 mm )</t>
  </si>
  <si>
    <t>2003242</t>
  </si>
  <si>
    <t>Hdpe tee ( 90 mm )</t>
  </si>
  <si>
    <t>2003503</t>
  </si>
  <si>
    <t>Head cover 6 no Tubewell</t>
  </si>
  <si>
    <t>2003727</t>
  </si>
  <si>
    <t>Head cover Super Tara</t>
  </si>
  <si>
    <t>2001045</t>
  </si>
  <si>
    <t>Hedge Bold 6"</t>
  </si>
  <si>
    <t>2001323</t>
  </si>
  <si>
    <t>High Commode</t>
  </si>
  <si>
    <t>2004246</t>
  </si>
  <si>
    <t>High light Marker</t>
  </si>
  <si>
    <t>2005642</t>
  </si>
  <si>
    <t>Hose Pipe - 2"</t>
  </si>
  <si>
    <t>2003143</t>
  </si>
  <si>
    <t>Hose pipe 1.5"</t>
  </si>
  <si>
    <t>2003357</t>
  </si>
  <si>
    <t>Hose pipe 2"</t>
  </si>
  <si>
    <t>2003535</t>
  </si>
  <si>
    <t>2001800</t>
  </si>
  <si>
    <t>Hot pot</t>
  </si>
  <si>
    <t>2003158</t>
  </si>
  <si>
    <t>Hydrated Lime</t>
  </si>
  <si>
    <t>2005410</t>
  </si>
  <si>
    <t>Industrial Manual Weight Scale (Weight Size 500 KG)</t>
  </si>
  <si>
    <t>2003687</t>
  </si>
  <si>
    <t>Industrial paint - Yellow</t>
  </si>
  <si>
    <t>2000919</t>
  </si>
  <si>
    <t>Iron Chisel / Batal</t>
  </si>
  <si>
    <t>2004247</t>
  </si>
  <si>
    <t>James Clip</t>
  </si>
  <si>
    <t>2001393</t>
  </si>
  <si>
    <t>Jubilee Clamp 1.5"</t>
  </si>
  <si>
    <t>2001392</t>
  </si>
  <si>
    <t>Jubilee Clamp 2"</t>
  </si>
  <si>
    <t>2003847</t>
  </si>
  <si>
    <t>Jubilee Clamp 3"</t>
  </si>
  <si>
    <t>2003801</t>
  </si>
  <si>
    <t>Jubilee Clamp 4" (FSTP)</t>
  </si>
  <si>
    <t>2002136</t>
  </si>
  <si>
    <t>Jubilee Clamp 6 inch</t>
  </si>
  <si>
    <t>2000859</t>
  </si>
  <si>
    <t>Jute : Cleaning Tools</t>
  </si>
  <si>
    <t>2002310</t>
  </si>
  <si>
    <t>Kilometer Cable</t>
  </si>
  <si>
    <t>2005627</t>
  </si>
  <si>
    <t>Kit Motor Pump</t>
  </si>
  <si>
    <t>2005626</t>
  </si>
  <si>
    <t>Kit Pump Electrical</t>
  </si>
  <si>
    <t>2005638</t>
  </si>
  <si>
    <t>Kit Roof for Water Tank</t>
  </si>
  <si>
    <t>2005620</t>
  </si>
  <si>
    <t>Kit Water Tank - 70000 Liter</t>
  </si>
  <si>
    <t>2005622</t>
  </si>
  <si>
    <t>Kit Water Tank - 75000 Liter</t>
  </si>
  <si>
    <t>2005621</t>
  </si>
  <si>
    <t>Kit Water Tank - 90000 Liter</t>
  </si>
  <si>
    <t>2002317</t>
  </si>
  <si>
    <t>Lamba Guti</t>
  </si>
  <si>
    <t>2004442</t>
  </si>
  <si>
    <t>Leather Check Valve for Shallow Tubewell</t>
  </si>
  <si>
    <t>2003313</t>
  </si>
  <si>
    <t>Leather Screw for Sallow Tube Well</t>
  </si>
  <si>
    <t>2003829</t>
  </si>
  <si>
    <t>Leather Weight MS for Shallow tube well</t>
  </si>
  <si>
    <t>2002130</t>
  </si>
  <si>
    <t>Led Bulb 5 watt AC</t>
  </si>
  <si>
    <t>2003559</t>
  </si>
  <si>
    <t>Level Machine Pipe</t>
  </si>
  <si>
    <t>2003927</t>
  </si>
  <si>
    <t>Liner T70L</t>
  </si>
  <si>
    <t>Nos</t>
  </si>
  <si>
    <t>2003928</t>
  </si>
  <si>
    <t>Liner T95L</t>
  </si>
  <si>
    <t>2003789</t>
  </si>
  <si>
    <t>Liquid Level Sensor</t>
  </si>
  <si>
    <t>2001689</t>
  </si>
  <si>
    <t>Looking Glass</t>
  </si>
  <si>
    <t>2003361</t>
  </si>
  <si>
    <t>MS Plate 4" X 4"</t>
  </si>
  <si>
    <t>2004935</t>
  </si>
  <si>
    <t>Magic Tubewell</t>
  </si>
  <si>
    <t>2001433</t>
  </si>
  <si>
    <t>Magnetic Plumb bob</t>
  </si>
  <si>
    <t>2003785</t>
  </si>
  <si>
    <t>Magnifying glass</t>
  </si>
  <si>
    <t>2003734</t>
  </si>
  <si>
    <t>Measurement Spoon</t>
  </si>
  <si>
    <t>2002109</t>
  </si>
  <si>
    <t>Measurement Tape 50M</t>
  </si>
  <si>
    <t>2003536</t>
  </si>
  <si>
    <t>Mega phone Battery</t>
  </si>
  <si>
    <t>2002315</t>
  </si>
  <si>
    <t>Metal Allen (L) Key</t>
  </si>
  <si>
    <t>2003940</t>
  </si>
  <si>
    <t>Metal Drill Bit - 12 mm</t>
  </si>
  <si>
    <t>2002319</t>
  </si>
  <si>
    <t>Metal Tray (for the vehicle use)</t>
  </si>
  <si>
    <t>2002371</t>
  </si>
  <si>
    <t>Mirror 2' X 1.5'</t>
  </si>
  <si>
    <t>2002374</t>
  </si>
  <si>
    <t>Mirror 4' X 3'</t>
  </si>
  <si>
    <t>2003594</t>
  </si>
  <si>
    <t>Mirror Clips</t>
  </si>
  <si>
    <t>2003731</t>
  </si>
  <si>
    <t>Mobil Filter</t>
  </si>
  <si>
    <t>2004918</t>
  </si>
  <si>
    <t>Mobil Filter for Generator</t>
  </si>
  <si>
    <t>2002892</t>
  </si>
  <si>
    <t>Mobil Oil (1 Ltr)</t>
  </si>
  <si>
    <t>2002893</t>
  </si>
  <si>
    <t>Mobil Oil (5 Ltr)</t>
  </si>
  <si>
    <t>2003095</t>
  </si>
  <si>
    <t>Moving Pillar Cock</t>
  </si>
  <si>
    <t>2003097</t>
  </si>
  <si>
    <t>Moving Shower</t>
  </si>
  <si>
    <t>2005623</t>
  </si>
  <si>
    <t>Mug - 0.5 Liter</t>
  </si>
  <si>
    <t>2002012</t>
  </si>
  <si>
    <t>Multi plug</t>
  </si>
  <si>
    <t>2001133</t>
  </si>
  <si>
    <t>Nail 1" Steel</t>
  </si>
  <si>
    <t>2000923</t>
  </si>
  <si>
    <t>2001008</t>
  </si>
  <si>
    <t>Nail 2.5" (Steel)</t>
  </si>
  <si>
    <t>2001009</t>
  </si>
  <si>
    <t>Nail 4" (Steel)</t>
  </si>
  <si>
    <t>2000743</t>
  </si>
  <si>
    <t>Name Plate Latrine (Men)</t>
  </si>
  <si>
    <t>2000742</t>
  </si>
  <si>
    <t>Name Plate Latrine (Women)</t>
  </si>
  <si>
    <t>2001140</t>
  </si>
  <si>
    <t>Net Cap 4"</t>
  </si>
  <si>
    <t>2001394</t>
  </si>
  <si>
    <t>Net Cap 5"</t>
  </si>
  <si>
    <t>2001012</t>
  </si>
  <si>
    <t>Nirani / Rake with handle</t>
  </si>
  <si>
    <t>2002437</t>
  </si>
  <si>
    <t>Nitrite Reagent</t>
  </si>
  <si>
    <t>2003523</t>
  </si>
  <si>
    <t>Non return valve 1.5"</t>
  </si>
  <si>
    <t>2003522</t>
  </si>
  <si>
    <t>Non return valve 2"</t>
  </si>
  <si>
    <t>2002089</t>
  </si>
  <si>
    <t>Nose Pliers</t>
  </si>
  <si>
    <t>2004205</t>
  </si>
  <si>
    <t>Note Pad</t>
  </si>
  <si>
    <t>2001025</t>
  </si>
  <si>
    <t>Nut Bolt 3"</t>
  </si>
  <si>
    <t>2005089</t>
  </si>
  <si>
    <t>Nut Bolt 3"- 12mm</t>
  </si>
  <si>
    <t>2001588</t>
  </si>
  <si>
    <t>Nut Bolt 3"- 16 mm</t>
  </si>
  <si>
    <t>2005399</t>
  </si>
  <si>
    <t>Nut Bolt 4" - 16mm</t>
  </si>
  <si>
    <t>2005398</t>
  </si>
  <si>
    <t>Nut Bolt 4"- 12mm</t>
  </si>
  <si>
    <t>2000953</t>
  </si>
  <si>
    <t>Nut Bolt 7"</t>
  </si>
  <si>
    <t>2003491</t>
  </si>
  <si>
    <t>Nut bolt 2.5"- 12mm</t>
  </si>
  <si>
    <t>2003730</t>
  </si>
  <si>
    <t>Nut bolt 2.5"- 16mm</t>
  </si>
  <si>
    <t>2004478</t>
  </si>
  <si>
    <t>O Ring for 2" Pipe</t>
  </si>
  <si>
    <t>2003949</t>
  </si>
  <si>
    <t>O ring for HP pump</t>
  </si>
  <si>
    <t>2004727</t>
  </si>
  <si>
    <t xml:space="preserve">O-Ring 2" for Alluminium coupling </t>
  </si>
  <si>
    <t>2003746</t>
  </si>
  <si>
    <t>O-Ring 3"</t>
  </si>
  <si>
    <t>2002884</t>
  </si>
  <si>
    <t>Octane</t>
  </si>
  <si>
    <t>2004269</t>
  </si>
  <si>
    <t>Offset Paper (A3)</t>
  </si>
  <si>
    <t>2004152</t>
  </si>
  <si>
    <t>Offset Paper (A4)</t>
  </si>
  <si>
    <t>Ream</t>
  </si>
  <si>
    <t>2004156</t>
  </si>
  <si>
    <t>Offset Paper (Legal)</t>
  </si>
  <si>
    <t>2003820</t>
  </si>
  <si>
    <t>Oil Seal</t>
  </si>
  <si>
    <t>2002263</t>
  </si>
  <si>
    <t>Oil filter</t>
  </si>
  <si>
    <t>2002438</t>
  </si>
  <si>
    <t>PH Meter</t>
  </si>
  <si>
    <t>2003459</t>
  </si>
  <si>
    <t>PV-Disconnect</t>
  </si>
  <si>
    <t>2003648</t>
  </si>
  <si>
    <t>PVC Bib Cock - Two in one</t>
  </si>
  <si>
    <t>2003913</t>
  </si>
  <si>
    <t>PVC Bruss Elbow 1 inch</t>
  </si>
  <si>
    <t>2003135</t>
  </si>
  <si>
    <t>PVC Bush 1" x 1.5"</t>
  </si>
  <si>
    <t>2003618</t>
  </si>
  <si>
    <t>PVC Bush 1" x 1/2"</t>
  </si>
  <si>
    <t>2003134</t>
  </si>
  <si>
    <t>PVC Bush 1" x 3/4"</t>
  </si>
  <si>
    <t>2003629</t>
  </si>
  <si>
    <t>PVC Bush 1.25" x 3/4"</t>
  </si>
  <si>
    <t>2003617</t>
  </si>
  <si>
    <t>PVC Bush 1.25"X1"</t>
  </si>
  <si>
    <t>2003628</t>
  </si>
  <si>
    <t>PVC Bush 1.5" x 3/4"</t>
  </si>
  <si>
    <t>2003144</t>
  </si>
  <si>
    <t>PVC Bush 2" X 1.5"</t>
  </si>
  <si>
    <t>2003830</t>
  </si>
  <si>
    <t>PVC Bush 2" x 3/4"</t>
  </si>
  <si>
    <t>2003142</t>
  </si>
  <si>
    <t>PVC Bush 2"X1"</t>
  </si>
  <si>
    <t>2003619</t>
  </si>
  <si>
    <t>PVC Bush 3/4" x 1/2"</t>
  </si>
  <si>
    <t>2003146</t>
  </si>
  <si>
    <t>PVC Bush 4" X 2"</t>
  </si>
  <si>
    <t>2003573</t>
  </si>
  <si>
    <t>PVC Cowel 2"</t>
  </si>
  <si>
    <t>2003572</t>
  </si>
  <si>
    <t>PVC Cowel 4"</t>
  </si>
  <si>
    <t>2003112</t>
  </si>
  <si>
    <t>PVC Elbow 1"</t>
  </si>
  <si>
    <t>2003115</t>
  </si>
  <si>
    <t>PVC Elbow 2"</t>
  </si>
  <si>
    <t>2003160</t>
  </si>
  <si>
    <t>PVC Elbow 3"</t>
  </si>
  <si>
    <t>2003113</t>
  </si>
  <si>
    <t>PVC Elbow 3/4"</t>
  </si>
  <si>
    <t>2003117</t>
  </si>
  <si>
    <t>PVC Elbow 3/4" x 1"</t>
  </si>
  <si>
    <t>2003116</t>
  </si>
  <si>
    <t>PVC Elbow 4"</t>
  </si>
  <si>
    <t>2005635</t>
  </si>
  <si>
    <t>PVC Fitting Gum</t>
  </si>
  <si>
    <t>2003197</t>
  </si>
  <si>
    <t>PVC Gate Valve 1"</t>
  </si>
  <si>
    <t>2003224</t>
  </si>
  <si>
    <t>PVC Gate Valve 1.5"</t>
  </si>
  <si>
    <t>2003201</t>
  </si>
  <si>
    <t>PVC Gate Valve 2"</t>
  </si>
  <si>
    <t>2003719</t>
  </si>
  <si>
    <t>PVC Gate Valve 3"</t>
  </si>
  <si>
    <t>2003198</t>
  </si>
  <si>
    <t>PVC Gate Valve 3/4"</t>
  </si>
  <si>
    <t>2003556</t>
  </si>
  <si>
    <t>PVC Gate Valve 4"</t>
  </si>
  <si>
    <t>2003754</t>
  </si>
  <si>
    <t>PVC Plain Elbow 2"</t>
  </si>
  <si>
    <t>2003757</t>
  </si>
  <si>
    <t>PVC Plain Socket 1"</t>
  </si>
  <si>
    <t>2003756</t>
  </si>
  <si>
    <t>PVC Plain Socket 2"</t>
  </si>
  <si>
    <t>2003755</t>
  </si>
  <si>
    <t>PVC Plain Socket 3/4"</t>
  </si>
  <si>
    <t>2003657</t>
  </si>
  <si>
    <t>PVC Plain Tee 1.25"</t>
  </si>
  <si>
    <t>2003624</t>
  </si>
  <si>
    <t>PVC Reducer (2"X1")</t>
  </si>
  <si>
    <t>2003196</t>
  </si>
  <si>
    <t>PVC Reducer (4"X2")</t>
  </si>
  <si>
    <t>2003387</t>
  </si>
  <si>
    <t>PVC Reducer 3/4" X 1/2"</t>
  </si>
  <si>
    <t>2003912</t>
  </si>
  <si>
    <t>PVC S Nipple 1.25 "</t>
  </si>
  <si>
    <t>2003123</t>
  </si>
  <si>
    <t>PVC Socket 1"</t>
  </si>
  <si>
    <t>2003448</t>
  </si>
  <si>
    <t>PVC Socket 1.25"</t>
  </si>
  <si>
    <t>2003125</t>
  </si>
  <si>
    <t>PVC Socket 1.5"</t>
  </si>
  <si>
    <t>2003145</t>
  </si>
  <si>
    <t>PVC Socket 1/2"</t>
  </si>
  <si>
    <t>2003126</t>
  </si>
  <si>
    <t>PVC Socket 2"</t>
  </si>
  <si>
    <t>2003127</t>
  </si>
  <si>
    <t>PVC Socket 3"</t>
  </si>
  <si>
    <t>2003124</t>
  </si>
  <si>
    <t>PVC Socket 3/4"</t>
  </si>
  <si>
    <t>2003220</t>
  </si>
  <si>
    <t>PVC Tee 1"</t>
  </si>
  <si>
    <t>2003138</t>
  </si>
  <si>
    <t>PVC Thread Pipe - 1"x10'</t>
  </si>
  <si>
    <t>2003139</t>
  </si>
  <si>
    <t>PVC Thread Pipe - 1.5"x10'</t>
  </si>
  <si>
    <t>2003214</t>
  </si>
  <si>
    <t>PVC Union 1"</t>
  </si>
  <si>
    <t>2003596</t>
  </si>
  <si>
    <t>PVC Union 1.5"</t>
  </si>
  <si>
    <t>2003595</t>
  </si>
  <si>
    <t>PVC Union 2"</t>
  </si>
  <si>
    <t>2003216</t>
  </si>
  <si>
    <t>PVC Union 3/4"</t>
  </si>
  <si>
    <t>2003758</t>
  </si>
  <si>
    <t>PVC back door Tee 4"</t>
  </si>
  <si>
    <t>2003589</t>
  </si>
  <si>
    <t>PVC offset 4"</t>
  </si>
  <si>
    <t>2001942</t>
  </si>
  <si>
    <t>Paddle Bin - Green</t>
  </si>
  <si>
    <t>2001938</t>
  </si>
  <si>
    <t>Paddle Bin - Red</t>
  </si>
  <si>
    <t>2000174</t>
  </si>
  <si>
    <t>Padestal Corner Basin</t>
  </si>
  <si>
    <t>2004295</t>
  </si>
  <si>
    <t>Pallet (Danesh)</t>
  </si>
  <si>
    <t>2004740</t>
  </si>
  <si>
    <t>Paper Shredder Machine</t>
  </si>
  <si>
    <t>2001708</t>
  </si>
  <si>
    <t>Pavement Tiles</t>
  </si>
  <si>
    <t>2000148</t>
  </si>
  <si>
    <t>Pedestal Basin</t>
  </si>
  <si>
    <t>2003781</t>
  </si>
  <si>
    <t>Pencil Battery</t>
  </si>
  <si>
    <t>2002093</t>
  </si>
  <si>
    <t>Pib Tape</t>
  </si>
  <si>
    <t>2001715</t>
  </si>
  <si>
    <t>Pick Axe (KURAL)</t>
  </si>
  <si>
    <t>2001253</t>
  </si>
  <si>
    <t>Pin Kata 2"</t>
  </si>
  <si>
    <t>2001396</t>
  </si>
  <si>
    <t>Pin Kata 3"</t>
  </si>
  <si>
    <t>2001104</t>
  </si>
  <si>
    <t>Pin Kata 4"</t>
  </si>
  <si>
    <t>2004184</t>
  </si>
  <si>
    <t>Pin Remover</t>
  </si>
  <si>
    <t>2003747</t>
  </si>
  <si>
    <t>Pinion</t>
  </si>
  <si>
    <t>2005046</t>
  </si>
  <si>
    <t>Pipe Wrench - 08 inch</t>
  </si>
  <si>
    <t>2004376</t>
  </si>
  <si>
    <t>Pipe Wrench 18"</t>
  </si>
  <si>
    <t>2003836</t>
  </si>
  <si>
    <t>Pipe Wrench 24''</t>
  </si>
  <si>
    <t>2004724</t>
  </si>
  <si>
    <t>Pipe Wrench 36''</t>
  </si>
  <si>
    <t>2003311</t>
  </si>
  <si>
    <t>Piston Rod for Sallow Tube</t>
  </si>
  <si>
    <t>2002068</t>
  </si>
  <si>
    <t>Piyano Switch</t>
  </si>
  <si>
    <t>2001050</t>
  </si>
  <si>
    <t>Plain Sheet (Blue)</t>
  </si>
  <si>
    <t>2001238</t>
  </si>
  <si>
    <t>Plain Sheet (Yellow)</t>
  </si>
  <si>
    <t>2004424</t>
  </si>
  <si>
    <t>Planger mico</t>
  </si>
  <si>
    <t>2002351</t>
  </si>
  <si>
    <t>Plastic Armless Chair</t>
  </si>
  <si>
    <t>2004207</t>
  </si>
  <si>
    <t>Plastic Broom with Handle</t>
  </si>
  <si>
    <t>2002288</t>
  </si>
  <si>
    <t>Plastic Brush</t>
  </si>
  <si>
    <t>2003230</t>
  </si>
  <si>
    <t>Plastic Bucket (20-Litter)</t>
  </si>
  <si>
    <t>2000946</t>
  </si>
  <si>
    <t>Plastic Drum</t>
  </si>
  <si>
    <t>2001719</t>
  </si>
  <si>
    <t>Plastic Paint(Off white)</t>
  </si>
  <si>
    <t>2001113</t>
  </si>
  <si>
    <t>Plastic Sand Bag</t>
  </si>
  <si>
    <t>2002931</t>
  </si>
  <si>
    <t>Plastic bucket (25-Litter)</t>
  </si>
  <si>
    <t>2002995</t>
  </si>
  <si>
    <t>Plastic bucket (50-Litter)</t>
  </si>
  <si>
    <t>2003169</t>
  </si>
  <si>
    <t>Plastic bucket (8-Litter)</t>
  </si>
  <si>
    <t>2003312</t>
  </si>
  <si>
    <t>Plunger for Sallow Tube Well</t>
  </si>
  <si>
    <t>2003819</t>
  </si>
  <si>
    <t>Plunzer Bearing</t>
  </si>
  <si>
    <t>2003508</t>
  </si>
  <si>
    <t>Plunzer SS</t>
  </si>
  <si>
    <t>2004460</t>
  </si>
  <si>
    <t>Plunzer washer for tara Tube well</t>
  </si>
  <si>
    <t>2001211</t>
  </si>
  <si>
    <t>Polythine 6'</t>
  </si>
  <si>
    <t>2003331</t>
  </si>
  <si>
    <t>Pool Tester</t>
  </si>
  <si>
    <t>2002890</t>
  </si>
  <si>
    <t>Power Oil</t>
  </si>
  <si>
    <t>2003453</t>
  </si>
  <si>
    <t>Power packing Machine</t>
  </si>
  <si>
    <t>2003786</t>
  </si>
  <si>
    <t>Pressure Sensor</t>
  </si>
  <si>
    <t>2003454</t>
  </si>
  <si>
    <t>Probe</t>
  </si>
  <si>
    <t>2001702</t>
  </si>
  <si>
    <t>Profile Sheet 8 feet</t>
  </si>
  <si>
    <t>2001583</t>
  </si>
  <si>
    <t>Pudloo Cement admixture</t>
  </si>
  <si>
    <t>2004726</t>
  </si>
  <si>
    <t>Puller 10"</t>
  </si>
  <si>
    <t>2004725</t>
  </si>
  <si>
    <t>Puller 5"</t>
  </si>
  <si>
    <t>2003811</t>
  </si>
  <si>
    <t>Pump (Model-S195ND) FSTP</t>
  </si>
  <si>
    <t>2003810</t>
  </si>
  <si>
    <t>Pump (Model-ZH1125) FSTP</t>
  </si>
  <si>
    <t>2000827</t>
  </si>
  <si>
    <t>Pump Assy Fuel</t>
  </si>
  <si>
    <t>2002029</t>
  </si>
  <si>
    <t>Pump Controller</t>
  </si>
  <si>
    <t>2002062</t>
  </si>
  <si>
    <t>Pump Controller (PS2-4000)</t>
  </si>
  <si>
    <t>2002116</t>
  </si>
  <si>
    <t>Pump Controller (PSK2-100)</t>
  </si>
  <si>
    <t>2003844</t>
  </si>
  <si>
    <t>Pump Kit Desludges</t>
  </si>
  <si>
    <t>2003845</t>
  </si>
  <si>
    <t>Pump Kit Submersible with tools</t>
  </si>
  <si>
    <t>2004214</t>
  </si>
  <si>
    <t>Push Pin</t>
  </si>
  <si>
    <t>2003098</t>
  </si>
  <si>
    <t>Push Shower</t>
  </si>
  <si>
    <t>2003802</t>
  </si>
  <si>
    <t>Pvc Bruss Elbow 3/4"</t>
  </si>
  <si>
    <t>2003631</t>
  </si>
  <si>
    <t>Pvc Bruss elbow 3/4" x 1/2"</t>
  </si>
  <si>
    <t>2003792</t>
  </si>
  <si>
    <t>Pvc Bruss tee 3/4"X 1/2"</t>
  </si>
  <si>
    <t>2005204</t>
  </si>
  <si>
    <t>Pvc Bush - 1.5"X1.25"</t>
  </si>
  <si>
    <t>2003773</t>
  </si>
  <si>
    <t>Pvc Clamp 1"</t>
  </si>
  <si>
    <t>2003772</t>
  </si>
  <si>
    <t>Pvc Clamp 2"</t>
  </si>
  <si>
    <t>2003771</t>
  </si>
  <si>
    <t>Pvc Clamp 4"</t>
  </si>
  <si>
    <t>2003615</t>
  </si>
  <si>
    <t>Pvc Connection Pipe</t>
  </si>
  <si>
    <t>2003665</t>
  </si>
  <si>
    <t>Pvc Elbow 1" X 1.5"</t>
  </si>
  <si>
    <t>2003666</t>
  </si>
  <si>
    <t>Pvc Elbow 1" X 2"</t>
  </si>
  <si>
    <t>2003389</t>
  </si>
  <si>
    <t>Pvc Elbow 1.25"</t>
  </si>
  <si>
    <t>2003592</t>
  </si>
  <si>
    <t>Pvc Elbow 1/2" X 3/4"</t>
  </si>
  <si>
    <t>2003831</t>
  </si>
  <si>
    <t>Pvc Elbow 2" X 3/4"</t>
  </si>
  <si>
    <t>2003400</t>
  </si>
  <si>
    <t>Pvc Elbow 6"</t>
  </si>
  <si>
    <t>2003537</t>
  </si>
  <si>
    <t>Pvc Jum Plag 1"</t>
  </si>
  <si>
    <t>2003393</t>
  </si>
  <si>
    <t>Pvc Jum Plag 1.25"</t>
  </si>
  <si>
    <t>2003538</t>
  </si>
  <si>
    <t>Pvc Jum Plag 1.5"</t>
  </si>
  <si>
    <t>2003586</t>
  </si>
  <si>
    <t>Pvc Jum Plag 1/2"</t>
  </si>
  <si>
    <t>2003530</t>
  </si>
  <si>
    <t>Pvc Jum Plag 2"</t>
  </si>
  <si>
    <t>2003585</t>
  </si>
  <si>
    <t>Pvc Jum Plag 3/4"</t>
  </si>
  <si>
    <t>2003432</t>
  </si>
  <si>
    <t>Pvc Pipe 2" X 12' D-Class</t>
  </si>
  <si>
    <t>2003761</t>
  </si>
  <si>
    <t>Pvc Plain Elbow 1.5" (40 mm)</t>
  </si>
  <si>
    <t>2003760</t>
  </si>
  <si>
    <t>Pvc Plain Tee 1.5" (40 mm)</t>
  </si>
  <si>
    <t>2003372</t>
  </si>
  <si>
    <t>Pvc Plastic Net 4'</t>
  </si>
  <si>
    <t>2004481</t>
  </si>
  <si>
    <t>Pvc Reducer 1"X3/4"</t>
  </si>
  <si>
    <t>2004430</t>
  </si>
  <si>
    <t>Pvc Reducer 1"x 1/2"</t>
  </si>
  <si>
    <t>2004429</t>
  </si>
  <si>
    <t>Pvc Reducer 1.5"X1"</t>
  </si>
  <si>
    <t>2004482</t>
  </si>
  <si>
    <t>Pvc Reducer 2"X1.5"</t>
  </si>
  <si>
    <t>2003826</t>
  </si>
  <si>
    <t>Pvc Reducer 2"X3/4"</t>
  </si>
  <si>
    <t>2003623</t>
  </si>
  <si>
    <t>Pvc S Nipple 1"</t>
  </si>
  <si>
    <t>2003622</t>
  </si>
  <si>
    <t>Pvc S Nipple 1.5"</t>
  </si>
  <si>
    <t>2003650</t>
  </si>
  <si>
    <t>Pvc S Nipple 1/2"</t>
  </si>
  <si>
    <t>2003669</t>
  </si>
  <si>
    <t>Pvc S Nipple 2"</t>
  </si>
  <si>
    <t>2003685</t>
  </si>
  <si>
    <t>Pvc S Nipple 3/4"</t>
  </si>
  <si>
    <t>2003662</t>
  </si>
  <si>
    <t>Pvc Tee 1" X 3/4"</t>
  </si>
  <si>
    <t>2003274</t>
  </si>
  <si>
    <t>Pvc Tee 2"</t>
  </si>
  <si>
    <t>2003759</t>
  </si>
  <si>
    <t>Pvc Tee 2" X 1"</t>
  </si>
  <si>
    <t>2003827</t>
  </si>
  <si>
    <t>Pvc Tee 2" X 1/2"</t>
  </si>
  <si>
    <t>2003825</t>
  </si>
  <si>
    <t>Pvc Tee 2" X 3/4"</t>
  </si>
  <si>
    <t>2003305</t>
  </si>
  <si>
    <t>Pvc Tee 3"</t>
  </si>
  <si>
    <t>2003671</t>
  </si>
  <si>
    <t>Pvc Tee 3/4"</t>
  </si>
  <si>
    <t>2003674</t>
  </si>
  <si>
    <t>Pvc Tee 3/4" X 1/2"</t>
  </si>
  <si>
    <t>2003259</t>
  </si>
  <si>
    <t>Pvc Tee 4"</t>
  </si>
  <si>
    <t>2003675</t>
  </si>
  <si>
    <t>Pvc Tee 4" X 2"</t>
  </si>
  <si>
    <t>2003394</t>
  </si>
  <si>
    <t>Pvc Tee 6"</t>
  </si>
  <si>
    <t>2003373</t>
  </si>
  <si>
    <t>Pvc Thread Pipe 2" X 10'</t>
  </si>
  <si>
    <t>2003403</t>
  </si>
  <si>
    <t>Pvc Thread pipe 1.25" X 10'</t>
  </si>
  <si>
    <t>2003591</t>
  </si>
  <si>
    <t>Pvc back door Elbow 4"</t>
  </si>
  <si>
    <t>2003614</t>
  </si>
  <si>
    <t>Pvc pipe 200 mm - 8"</t>
  </si>
  <si>
    <t>2003409</t>
  </si>
  <si>
    <t>Pvc tee 1.5" X 1"</t>
  </si>
  <si>
    <t>2003634</t>
  </si>
  <si>
    <t>Pvc tee 3" - D class</t>
  </si>
  <si>
    <t>2002445</t>
  </si>
  <si>
    <t>Radiator coolant water</t>
  </si>
  <si>
    <t>2000851</t>
  </si>
  <si>
    <t>Rain Coat</t>
  </si>
  <si>
    <t>2002092</t>
  </si>
  <si>
    <t>Rain Gauge</t>
  </si>
  <si>
    <t>2004884</t>
  </si>
  <si>
    <t>Relay</t>
  </si>
  <si>
    <t>2004363</t>
  </si>
  <si>
    <t>Repair Tool box</t>
  </si>
  <si>
    <t>2002372</t>
  </si>
  <si>
    <t>Revolving Chair</t>
  </si>
  <si>
    <t>2003551</t>
  </si>
  <si>
    <t>Ring Clip 1.5"</t>
  </si>
  <si>
    <t>2002318</t>
  </si>
  <si>
    <t>Ring Daly Set</t>
  </si>
  <si>
    <t>2004181</t>
  </si>
  <si>
    <t>Ring File</t>
  </si>
  <si>
    <t>2000171</t>
  </si>
  <si>
    <t>Ring Towel</t>
  </si>
  <si>
    <t>2002320</t>
  </si>
  <si>
    <t>Ring Wrench</t>
  </si>
  <si>
    <t>2001116</t>
  </si>
  <si>
    <t>Rivet 4 mm (Per box 1000 pcs)</t>
  </si>
  <si>
    <t>2001301</t>
  </si>
  <si>
    <t>Rivet 6.4 mm (Per box 500 pcs)</t>
  </si>
  <si>
    <t>2002129</t>
  </si>
  <si>
    <t>Rivet Bender</t>
  </si>
  <si>
    <t>2001363</t>
  </si>
  <si>
    <t>Rivet Gun</t>
  </si>
  <si>
    <t>2001343</t>
  </si>
  <si>
    <t>Rod Cutter 4"</t>
  </si>
  <si>
    <t>2001142</t>
  </si>
  <si>
    <t>Rod Hinge 10mm</t>
  </si>
  <si>
    <t>2003351</t>
  </si>
  <si>
    <t>Roller Brush 8"</t>
  </si>
  <si>
    <t>2003296</t>
  </si>
  <si>
    <t>Roller brush 4"</t>
  </si>
  <si>
    <t>2001419</t>
  </si>
  <si>
    <t>Rope (4mm)</t>
  </si>
  <si>
    <t>2001007</t>
  </si>
  <si>
    <t>Rope 8mm</t>
  </si>
  <si>
    <t>2002264</t>
  </si>
  <si>
    <t>Rope for the Generator</t>
  </si>
  <si>
    <t>2001688</t>
  </si>
  <si>
    <t>Rubber Hammer</t>
  </si>
  <si>
    <t>2001444</t>
  </si>
  <si>
    <t>Rubber Tube</t>
  </si>
  <si>
    <t>2001126</t>
  </si>
  <si>
    <t>Rubber Washer</t>
  </si>
  <si>
    <t>2001685</t>
  </si>
  <si>
    <t>2001117</t>
  </si>
  <si>
    <t>SS Piston Rod for deep tubewell</t>
  </si>
  <si>
    <t>2004477</t>
  </si>
  <si>
    <t>SS Rod 10'</t>
  </si>
  <si>
    <t>2003179</t>
  </si>
  <si>
    <t>SS Rod 12' (12 feet)</t>
  </si>
  <si>
    <t>2003057</t>
  </si>
  <si>
    <t>Safety Belt Double Hock</t>
  </si>
  <si>
    <t>2000137</t>
  </si>
  <si>
    <t>Sarashi</t>
  </si>
  <si>
    <t>2000155</t>
  </si>
  <si>
    <t>Sato Pan - Blue</t>
  </si>
  <si>
    <t>2002610</t>
  </si>
  <si>
    <t>Savlon 500ml</t>
  </si>
  <si>
    <t>2002679</t>
  </si>
  <si>
    <t>Savlon Liquid 1000ml</t>
  </si>
  <si>
    <t>2004252</t>
  </si>
  <si>
    <t>Scotch tape 1"</t>
  </si>
  <si>
    <t>2004253</t>
  </si>
  <si>
    <t>Scotch tape 2"</t>
  </si>
  <si>
    <t>2001017</t>
  </si>
  <si>
    <t>Screw 1"</t>
  </si>
  <si>
    <t>Dozen</t>
  </si>
  <si>
    <t>2001336</t>
  </si>
  <si>
    <t>Screw 1.25"</t>
  </si>
  <si>
    <t>2003335</t>
  </si>
  <si>
    <t>Screw 1.5"</t>
  </si>
  <si>
    <t>2001750</t>
  </si>
  <si>
    <t>Screw 2"</t>
  </si>
  <si>
    <t>2001018</t>
  </si>
  <si>
    <t>Screw 3/4''</t>
  </si>
  <si>
    <t>2003260</t>
  </si>
  <si>
    <t>Seal Tape</t>
  </si>
  <si>
    <t>2003653</t>
  </si>
  <si>
    <t>Sensor Detector Pen</t>
  </si>
  <si>
    <t>2001690</t>
  </si>
  <si>
    <t>Shakle Pin</t>
  </si>
  <si>
    <t>2004302</t>
  </si>
  <si>
    <t>Sharpner</t>
  </si>
  <si>
    <t>2003079</t>
  </si>
  <si>
    <t>Shoe (Female)</t>
  </si>
  <si>
    <t>2003655</t>
  </si>
  <si>
    <t>Shrink tube</t>
  </si>
  <si>
    <t>2000136</t>
  </si>
  <si>
    <t>Sicle/Kachi</t>
  </si>
  <si>
    <t>2001340</t>
  </si>
  <si>
    <t>Sink</t>
  </si>
  <si>
    <t>2001333</t>
  </si>
  <si>
    <t>Sink Cock (PVC)</t>
  </si>
  <si>
    <t>2003103</t>
  </si>
  <si>
    <t>Sink Cock SS</t>
  </si>
  <si>
    <t>2003744</t>
  </si>
  <si>
    <t>Sling Belt- 5 ton</t>
  </si>
  <si>
    <t>2004343</t>
  </si>
  <si>
    <t>Sly Wrench 10" (10-inch)</t>
  </si>
  <si>
    <t>2004342</t>
  </si>
  <si>
    <t>Sly Wrench 12" (12-inch)</t>
  </si>
  <si>
    <t>2004352</t>
  </si>
  <si>
    <t>Sly Wrench 18" (18-inch)</t>
  </si>
  <si>
    <t>2004365</t>
  </si>
  <si>
    <t>Sly Wrench 24" (24-inch)</t>
  </si>
  <si>
    <t>2004364</t>
  </si>
  <si>
    <t>Sly Wrench 36" (36-inch)</t>
  </si>
  <si>
    <t>2004345</t>
  </si>
  <si>
    <t>Sly Wrench 8" (8-inch)</t>
  </si>
  <si>
    <t>2003327</t>
  </si>
  <si>
    <t>Soap (Lux-75 Gram)</t>
  </si>
  <si>
    <t>2003737</t>
  </si>
  <si>
    <t>Socket 1.25" for Column pipe</t>
  </si>
  <si>
    <t>2002066</t>
  </si>
  <si>
    <t>Socket 2 Gang with Board</t>
  </si>
  <si>
    <t>2003553</t>
  </si>
  <si>
    <t>Socket 2" for Column pipe</t>
  </si>
  <si>
    <t>2004432</t>
  </si>
  <si>
    <t>Socket MS Rod</t>
  </si>
  <si>
    <t>2003841</t>
  </si>
  <si>
    <t>Socket for SS Cylinder</t>
  </si>
  <si>
    <t>2003763</t>
  </si>
  <si>
    <t>Soil Moisture meter</t>
  </si>
  <si>
    <t>2002060</t>
  </si>
  <si>
    <t>Solar Inverter (DC to AC)</t>
  </si>
  <si>
    <t>2002124</t>
  </si>
  <si>
    <t>Solar Inverter 24V-1650VA</t>
  </si>
  <si>
    <t>2001999</t>
  </si>
  <si>
    <t>Solar Panel (100 Watt)</t>
  </si>
  <si>
    <t>2005401</t>
  </si>
  <si>
    <t>Solar Panel (205 Watt)</t>
  </si>
  <si>
    <t>2003050</t>
  </si>
  <si>
    <t>Solar System</t>
  </si>
  <si>
    <t>2002024</t>
  </si>
  <si>
    <t>Solar panel 325 wat</t>
  </si>
  <si>
    <t>2001016</t>
  </si>
  <si>
    <t>Spade Handle</t>
  </si>
  <si>
    <t>2002265</t>
  </si>
  <si>
    <t>Spark Plug</t>
  </si>
  <si>
    <t>2005625</t>
  </si>
  <si>
    <t>Spoon Wood</t>
  </si>
  <si>
    <t>2003532</t>
  </si>
  <si>
    <t>Spray Bottle (Green)</t>
  </si>
  <si>
    <t>2003531</t>
  </si>
  <si>
    <t>Spray Bottle (Red)</t>
  </si>
  <si>
    <t>2003924</t>
  </si>
  <si>
    <t>Spray Bottle (White)</t>
  </si>
  <si>
    <t>2000011</t>
  </si>
  <si>
    <t>Spray Machine</t>
  </si>
  <si>
    <t>2004225</t>
  </si>
  <si>
    <t>Stamp Pad Ink</t>
  </si>
  <si>
    <t>2004141</t>
  </si>
  <si>
    <t>Stapler Pin</t>
  </si>
  <si>
    <t>2002021</t>
  </si>
  <si>
    <t>Star Screw Driver</t>
  </si>
  <si>
    <t>2002348</t>
  </si>
  <si>
    <t>Steel Almira</t>
  </si>
  <si>
    <t>2003329</t>
  </si>
  <si>
    <t>Steel Ball Valve/ Football</t>
  </si>
  <si>
    <t>2003606</t>
  </si>
  <si>
    <t>Steel Ball Valve/ Gate Valve 1.5"</t>
  </si>
  <si>
    <t>2004506</t>
  </si>
  <si>
    <t>Steel Ball Valve/Gate Valve 1''</t>
  </si>
  <si>
    <t>2003492</t>
  </si>
  <si>
    <t>Steel Ball Valve/Gate Valve 2"</t>
  </si>
  <si>
    <t>2003607</t>
  </si>
  <si>
    <t>Steel Ball Valve/Gate Valve 3"</t>
  </si>
  <si>
    <t>2004553</t>
  </si>
  <si>
    <t>Steel Ball Valve/Gate Valve 3/4''</t>
  </si>
  <si>
    <t>2001102</t>
  </si>
  <si>
    <t>Steel Sink with tray (Kitchen)</t>
  </si>
  <si>
    <t>2004286</t>
  </si>
  <si>
    <t>Stick Broom ( Gacher Jharoo )</t>
  </si>
  <si>
    <t>2000817</t>
  </si>
  <si>
    <t>Sticker (FS Management-20 pcs, Water supply-25 pcs, Mini water supply-25 pcs, Steel frame-300 pcs, SW Composting-10 pcs, Women wash block-30 pcs)</t>
  </si>
  <si>
    <t>2003604</t>
  </si>
  <si>
    <t>Sticker Brac Logo</t>
  </si>
  <si>
    <t>2003298</t>
  </si>
  <si>
    <t>Sticker for Bath house (Female)</t>
  </si>
  <si>
    <t>2003300</t>
  </si>
  <si>
    <t>Sticker for Toilet (Female)</t>
  </si>
  <si>
    <t>2003370</t>
  </si>
  <si>
    <t>Sticker for Toilet (Male)</t>
  </si>
  <si>
    <t>2003299</t>
  </si>
  <si>
    <t>Stone Seal</t>
  </si>
  <si>
    <t>2003542</t>
  </si>
  <si>
    <t>Stop Watch</t>
  </si>
  <si>
    <t>2001967</t>
  </si>
  <si>
    <t>Submersible Pump (1 horsepower)</t>
  </si>
  <si>
    <t>2001997</t>
  </si>
  <si>
    <t>Submersible Pump (1.5 horsepower)</t>
  </si>
  <si>
    <t>2005407</t>
  </si>
  <si>
    <t>Submersible Pump (C-SJ5-12)</t>
  </si>
  <si>
    <t>2005408</t>
  </si>
  <si>
    <t>Submersible Pump 0.75HP</t>
  </si>
  <si>
    <t>2003440</t>
  </si>
  <si>
    <t>Submersible Pump 2HP</t>
  </si>
  <si>
    <t>2003450</t>
  </si>
  <si>
    <t>Submersible Pump With Motor (C-SJ17-4)</t>
  </si>
  <si>
    <t>2002140</t>
  </si>
  <si>
    <t>Submersible Pump With Motor (C-SJ30-17)</t>
  </si>
  <si>
    <t>2003451</t>
  </si>
  <si>
    <t>Submersible Pump With Motor (C-SJ30-7)</t>
  </si>
  <si>
    <t>2003452</t>
  </si>
  <si>
    <t>Submersible Pump With Motor (C-SJ8-15)</t>
  </si>
  <si>
    <t>2003649</t>
  </si>
  <si>
    <t>Suction Tube</t>
  </si>
  <si>
    <t>2003787</t>
  </si>
  <si>
    <t>Sun Sensor</t>
  </si>
  <si>
    <t>2002070</t>
  </si>
  <si>
    <t>Swith 1 Gang with board</t>
  </si>
  <si>
    <t>2002071</t>
  </si>
  <si>
    <t>Swith 2 Gang with board</t>
  </si>
  <si>
    <t>2002678</t>
  </si>
  <si>
    <t>Syringe 7ml</t>
  </si>
  <si>
    <t>2003724</t>
  </si>
  <si>
    <t>TDC Meter-Waterproof</t>
  </si>
  <si>
    <t>2004396</t>
  </si>
  <si>
    <t>Tank Hole Saw cutter</t>
  </si>
  <si>
    <t>2001317</t>
  </si>
  <si>
    <t>Tank fitting 1"</t>
  </si>
  <si>
    <t>2003513</t>
  </si>
  <si>
    <t>Tank fitting 1.5 "</t>
  </si>
  <si>
    <t>2001332</t>
  </si>
  <si>
    <t>Tank fitting 2"</t>
  </si>
  <si>
    <t>2001462</t>
  </si>
  <si>
    <t>Tank fitting 3"</t>
  </si>
  <si>
    <t>2001318</t>
  </si>
  <si>
    <t>Tank fitting 3/4"</t>
  </si>
  <si>
    <t>2001258</t>
  </si>
  <si>
    <t>Tarpaulin Orange (FSM)</t>
  </si>
  <si>
    <t>2004827</t>
  </si>
  <si>
    <t>Temperature meter</t>
  </si>
  <si>
    <t>2003931</t>
  </si>
  <si>
    <t>Thinner (T-4)</t>
  </si>
  <si>
    <t>2003355</t>
  </si>
  <si>
    <t>Thinner T6</t>
  </si>
  <si>
    <t>2003981</t>
  </si>
  <si>
    <t>Thread Ball (Leash)</t>
  </si>
  <si>
    <t>2004360</t>
  </si>
  <si>
    <t>Thread Cutter</t>
  </si>
  <si>
    <t>2001250</t>
  </si>
  <si>
    <t>Tiles putty</t>
  </si>
  <si>
    <t>2004385</t>
  </si>
  <si>
    <t>Tin Cutter</t>
  </si>
  <si>
    <t>2003468</t>
  </si>
  <si>
    <t>Toilet Ventilator</t>
  </si>
  <si>
    <t>2004346</t>
  </si>
  <si>
    <t>Tool box</t>
  </si>
  <si>
    <t>2003818</t>
  </si>
  <si>
    <t>Top Connector for Tubewell</t>
  </si>
  <si>
    <t>2001010</t>
  </si>
  <si>
    <t>Top Nail (Roof Nail)</t>
  </si>
  <si>
    <t>2001378</t>
  </si>
  <si>
    <t>Trowel Kunni MS (Masonary Trowel square)</t>
  </si>
  <si>
    <t>2001377</t>
  </si>
  <si>
    <t>Trowel Kunni MS (Masonary Trowel)</t>
  </si>
  <si>
    <t>2004399</t>
  </si>
  <si>
    <t>Try Cycle Air Hose pipe</t>
  </si>
  <si>
    <t>2004400</t>
  </si>
  <si>
    <t>Try Cycle Axle Assay</t>
  </si>
  <si>
    <t>2004401</t>
  </si>
  <si>
    <t>Try Cycle Ball</t>
  </si>
  <si>
    <t>2004402</t>
  </si>
  <si>
    <t>Try Cycle Bearing</t>
  </si>
  <si>
    <t>2004398</t>
  </si>
  <si>
    <t>Try Cycle Bell</t>
  </si>
  <si>
    <t>2004403</t>
  </si>
  <si>
    <t>Try Cycle Brake Assembly</t>
  </si>
  <si>
    <t>2004404</t>
  </si>
  <si>
    <t>Try Cycle Bush</t>
  </si>
  <si>
    <t>2004405</t>
  </si>
  <si>
    <t>Try Cycle Chain</t>
  </si>
  <si>
    <t>2004408</t>
  </si>
  <si>
    <t>Try Cycle Gear</t>
  </si>
  <si>
    <t>2004409</t>
  </si>
  <si>
    <t>Try Cycle Hub</t>
  </si>
  <si>
    <t>2004410</t>
  </si>
  <si>
    <t>Try Cycle Mudguard Liner</t>
  </si>
  <si>
    <t>2004411</t>
  </si>
  <si>
    <t>Try Cycle Nipple</t>
  </si>
  <si>
    <t>2004412</t>
  </si>
  <si>
    <t>Try Cycle Nut-bolt</t>
  </si>
  <si>
    <t>2005454</t>
  </si>
  <si>
    <t>Try Cycle Rubber Valve Tube</t>
  </si>
  <si>
    <t>2004413</t>
  </si>
  <si>
    <t>Try Cycle Seat Cover</t>
  </si>
  <si>
    <t>2004414</t>
  </si>
  <si>
    <t>Try Cycle Shoe</t>
  </si>
  <si>
    <t>2004415</t>
  </si>
  <si>
    <t>Try Cycle Sprocket</t>
  </si>
  <si>
    <t>2004416</t>
  </si>
  <si>
    <t>Try Cycle Steel frame</t>
  </si>
  <si>
    <t>2004417</t>
  </si>
  <si>
    <t>Try Cycle Steering Wheel</t>
  </si>
  <si>
    <t>2004418</t>
  </si>
  <si>
    <t>Try Cycle Stick</t>
  </si>
  <si>
    <t>2004419</t>
  </si>
  <si>
    <t>Try Cycle Tube</t>
  </si>
  <si>
    <t>2004420</t>
  </si>
  <si>
    <t>Try Cycle Tyre</t>
  </si>
  <si>
    <t>2004421</t>
  </si>
  <si>
    <t>Try Cycle Wheel</t>
  </si>
  <si>
    <t>2004422</t>
  </si>
  <si>
    <t>Try Cycle Wheel Rim</t>
  </si>
  <si>
    <t>2004406</t>
  </si>
  <si>
    <t>Try cycle Cover</t>
  </si>
  <si>
    <t>2004407</t>
  </si>
  <si>
    <t>Try cycle Fork</t>
  </si>
  <si>
    <t>2004485</t>
  </si>
  <si>
    <t>Tube well - tara pump body</t>
  </si>
  <si>
    <t>2001115</t>
  </si>
  <si>
    <t>Tube well Check Valve 1"</t>
  </si>
  <si>
    <t>2003250</t>
  </si>
  <si>
    <t>Tube well Receiver Cord</t>
  </si>
  <si>
    <t>2003382</t>
  </si>
  <si>
    <t>Tube well check valve</t>
  </si>
  <si>
    <t>2004467</t>
  </si>
  <si>
    <t>Tubewell Check Valve 1.5"</t>
  </si>
  <si>
    <t>2004431</t>
  </si>
  <si>
    <t>Tubewell Check valve 1.25"</t>
  </si>
  <si>
    <t>2003433</t>
  </si>
  <si>
    <t>Tubewell O Ring</t>
  </si>
  <si>
    <t>2003420</t>
  </si>
  <si>
    <t>Tuli Brush 2"</t>
  </si>
  <si>
    <t>2003330</t>
  </si>
  <si>
    <t>Tuli Brush 4"</t>
  </si>
  <si>
    <t>2000748</t>
  </si>
  <si>
    <t>Umbrella (BRAC Logo)</t>
  </si>
  <si>
    <t>2003775</t>
  </si>
  <si>
    <t>Urinal</t>
  </si>
  <si>
    <t>2004922</t>
  </si>
  <si>
    <t>Vacuum Truck Almicer</t>
  </si>
  <si>
    <t>2004904</t>
  </si>
  <si>
    <t>Vacuum Truck Aluminum Ball Valve 3"</t>
  </si>
  <si>
    <t>2004903</t>
  </si>
  <si>
    <t>Vacuum Truck Back Light</t>
  </si>
  <si>
    <t>2004905</t>
  </si>
  <si>
    <t>Vacuum Truck Belt</t>
  </si>
  <si>
    <t>2004902</t>
  </si>
  <si>
    <t>Vacuum Truck Cember Gum</t>
  </si>
  <si>
    <t>2005587</t>
  </si>
  <si>
    <t>Vacuum Truck Clutch Cylinder - Lower</t>
  </si>
  <si>
    <t>2005586</t>
  </si>
  <si>
    <t>Vacuum Truck Clutch Cylinder - Upper</t>
  </si>
  <si>
    <t>2005585</t>
  </si>
  <si>
    <t>Vacuum Truck Clutch Cylinder Kit - Lower</t>
  </si>
  <si>
    <t>2005584</t>
  </si>
  <si>
    <t>Vacuum Truck Clutch Cylinder Kit - Upper</t>
  </si>
  <si>
    <t>2004919</t>
  </si>
  <si>
    <t>Vacuum Truck Files Reth</t>
  </si>
  <si>
    <t>2004915</t>
  </si>
  <si>
    <t>Vacuum Truck Grinding Wheel Stone</t>
  </si>
  <si>
    <t>2004921</t>
  </si>
  <si>
    <t>Vacuum Truck Head Grinding Powder</t>
  </si>
  <si>
    <t>2004927</t>
  </si>
  <si>
    <t>Vacuum Truck Head Grinding Sticker</t>
  </si>
  <si>
    <t>2004916</t>
  </si>
  <si>
    <t>Vacuum Truck Head Light</t>
  </si>
  <si>
    <t>2005588</t>
  </si>
  <si>
    <t>Vacuum Truck Head Light Valve with Holder</t>
  </si>
  <si>
    <t>2004917</t>
  </si>
  <si>
    <t>Vacuum Truck Impellor</t>
  </si>
  <si>
    <t>2004920</t>
  </si>
  <si>
    <t>Vacuum Truck Power Filter</t>
  </si>
  <si>
    <t>2005589</t>
  </si>
  <si>
    <t>Vacuum Truck Rear View Mirror</t>
  </si>
  <si>
    <t>2005590</t>
  </si>
  <si>
    <t>Vacuum Truck Side Light Valve with Holder</t>
  </si>
  <si>
    <t>2004923</t>
  </si>
  <si>
    <t>Vacuum Truck Signal Light</t>
  </si>
  <si>
    <t>2004924</t>
  </si>
  <si>
    <t>Vacuum Truck Soldering</t>
  </si>
  <si>
    <t>2004926</t>
  </si>
  <si>
    <t>Vacuum Truck Spring Set Boosh</t>
  </si>
  <si>
    <t>2004928</t>
  </si>
  <si>
    <t>Vacuum Truck Tie Rod</t>
  </si>
  <si>
    <t>2004925</t>
  </si>
  <si>
    <t>Vacuum Truck Water Gun Spray</t>
  </si>
  <si>
    <t>2000778</t>
  </si>
  <si>
    <t>Vest (Volunteer)</t>
  </si>
  <si>
    <t>2002009</t>
  </si>
  <si>
    <t>Voltage Stabilizer</t>
  </si>
  <si>
    <t>2002891</t>
  </si>
  <si>
    <t>WD 40, Multi clean product</t>
  </si>
  <si>
    <t>2001335</t>
  </si>
  <si>
    <t>Wall cutter 5"</t>
  </si>
  <si>
    <t>2001244</t>
  </si>
  <si>
    <t>Washer 3 Suta</t>
  </si>
  <si>
    <t>2001245</t>
  </si>
  <si>
    <t>Washer 4 Suta</t>
  </si>
  <si>
    <t>2001446</t>
  </si>
  <si>
    <t>Washer 6.5mm</t>
  </si>
  <si>
    <t>2001022</t>
  </si>
  <si>
    <t>Washer for 1" Nail</t>
  </si>
  <si>
    <t>2002910</t>
  </si>
  <si>
    <t>Waste Bin (Inorganic; Color: Red)</t>
  </si>
  <si>
    <t>2002909</t>
  </si>
  <si>
    <t>Waste Bin (Organic; Color: Green)</t>
  </si>
  <si>
    <t>2002974</t>
  </si>
  <si>
    <t>Water Filter (Non-Electric)</t>
  </si>
  <si>
    <t>2002975</t>
  </si>
  <si>
    <t>Water Filter Kit (Non-Electric)</t>
  </si>
  <si>
    <t>2003271</t>
  </si>
  <si>
    <t>Water Flow meter</t>
  </si>
  <si>
    <t>2003951</t>
  </si>
  <si>
    <t>Water Seal 25 HP</t>
  </si>
  <si>
    <t>2003950</t>
  </si>
  <si>
    <t>Water Seal 5 HP</t>
  </si>
  <si>
    <t>2003156</t>
  </si>
  <si>
    <t>Water Tank (Drum) 65ltr.</t>
  </si>
  <si>
    <t>2003177</t>
  </si>
  <si>
    <t>Water Tap (Plastic)</t>
  </si>
  <si>
    <t>2001521</t>
  </si>
  <si>
    <t>Weather Coat - Brac/Megenda (3.64 ltr)</t>
  </si>
  <si>
    <t>2001687</t>
  </si>
  <si>
    <t>Weather Coat - Off White</t>
  </si>
  <si>
    <t>2001522</t>
  </si>
  <si>
    <t>Weather Coat -Blue (3.64 ltr)</t>
  </si>
  <si>
    <t>2001280</t>
  </si>
  <si>
    <t>Weather Coat -Green (3.64 ltr)</t>
  </si>
  <si>
    <t>2001223</t>
  </si>
  <si>
    <t>Weather Coat -Grey (3.64 ltr)</t>
  </si>
  <si>
    <t>2001281</t>
  </si>
  <si>
    <t>Weather Coat -Red (3.64 ltr)</t>
  </si>
  <si>
    <t>2003641</t>
  </si>
  <si>
    <t>Welding Machine Holder</t>
  </si>
  <si>
    <t>2005578</t>
  </si>
  <si>
    <t>Welding Rod</t>
  </si>
  <si>
    <t>2000911</t>
  </si>
  <si>
    <t>Wheel Barrow</t>
  </si>
  <si>
    <t>2002915</t>
  </si>
  <si>
    <t>Wheel Laundry Soap</t>
  </si>
  <si>
    <t>2002911</t>
  </si>
  <si>
    <t>Wheel Powder 500gm</t>
  </si>
  <si>
    <t>2002087</t>
  </si>
  <si>
    <t>Wire stripper</t>
  </si>
  <si>
    <t>2001375</t>
  </si>
  <si>
    <t>Wooden Battam (Plank) 12'-0 x 0'-3" x 0'-3"</t>
  </si>
  <si>
    <t>2001114</t>
  </si>
  <si>
    <t>Wooden Battam (Plank) 12'-0" X 0'-3" X 0'- 2"</t>
  </si>
  <si>
    <t>2001256</t>
  </si>
  <si>
    <t>Wooden Battam (Plank) 6'-0"X0'-2''X0'-1"</t>
  </si>
  <si>
    <t>2001479</t>
  </si>
  <si>
    <t>Wooden Battam (Plank) 6'-0"X0'-5''X0'-1.5"</t>
  </si>
  <si>
    <t>2004652</t>
  </si>
  <si>
    <t>Wooden Battam (Plank) 7'-0"X0'-3''X0'-2"</t>
  </si>
  <si>
    <t>2001259</t>
  </si>
  <si>
    <t>Wooden Door 3.5ft x 7ft</t>
  </si>
  <si>
    <t>2001035</t>
  </si>
  <si>
    <t>Wooden batten (Plank) 4'-0"X0'-3''X0'-2"</t>
  </si>
  <si>
    <t>2001034</t>
  </si>
  <si>
    <t>Wooden batten (Plank) 5'-0"X0'-3''X0'-2"</t>
  </si>
  <si>
    <t>2001033</t>
  </si>
  <si>
    <t>Wooden batten (Plank) 6'-0"X0'-3''X0'-2"</t>
  </si>
  <si>
    <t>2001032</t>
  </si>
  <si>
    <t>Wooden batten (Plank) 7'-0"X0'-3''X0'-2"</t>
  </si>
  <si>
    <t>2001029</t>
  </si>
  <si>
    <t>Wooden batten (Plank) 8'-0"X0'-3''X0'-3"</t>
  </si>
  <si>
    <t>2001402</t>
  </si>
  <si>
    <t>basin Putting</t>
  </si>
  <si>
    <t>2003041</t>
  </si>
  <si>
    <t>chain ( Sikol )</t>
  </si>
  <si>
    <t>2003249</t>
  </si>
  <si>
    <t>check valve washer</t>
  </si>
  <si>
    <t>2002928</t>
  </si>
  <si>
    <t>harpic 500 grm</t>
  </si>
  <si>
    <t>2004239</t>
  </si>
  <si>
    <t>lock 70 mm</t>
  </si>
  <si>
    <t>2002640</t>
  </si>
  <si>
    <t>oxygen cylinder</t>
  </si>
  <si>
    <t>2004377</t>
  </si>
  <si>
    <t>pipe wrench 12"</t>
  </si>
  <si>
    <t>2003244</t>
  </si>
  <si>
    <t>piston rod for tara pumps</t>
  </si>
  <si>
    <t>2003061</t>
  </si>
  <si>
    <t>safety glass</t>
  </si>
  <si>
    <t>2002852</t>
  </si>
  <si>
    <t>sanitary napkin</t>
  </si>
  <si>
    <t>2002851</t>
  </si>
  <si>
    <t>soap case</t>
  </si>
  <si>
    <t>2002363</t>
  </si>
  <si>
    <t>table</t>
  </si>
  <si>
    <t>2003252</t>
  </si>
  <si>
    <t>tube well rod socket</t>
  </si>
  <si>
    <t>2003181</t>
  </si>
  <si>
    <t>uPVC End Cap 2"-D Class</t>
  </si>
  <si>
    <t>2003228</t>
  </si>
  <si>
    <t>uPVC End Cap 8" Inch</t>
  </si>
  <si>
    <t>2003166</t>
  </si>
  <si>
    <t>uPVC Filter 1.5'' D-Class (Strainer)</t>
  </si>
  <si>
    <t>2003167</t>
  </si>
  <si>
    <t>uPVC Filter 2" D-Class (Strainer)</t>
  </si>
  <si>
    <t>2005634</t>
  </si>
  <si>
    <t>uPVC Filter 3" D-Class (Strainer)</t>
  </si>
  <si>
    <t>2003325</t>
  </si>
  <si>
    <t>uPVC Filter 4" D-Class (Strainer)</t>
  </si>
  <si>
    <t>2003575</t>
  </si>
  <si>
    <t>uPVC Pipe (4" Class-E)</t>
  </si>
  <si>
    <t>2003576</t>
  </si>
  <si>
    <t>uPVC Pipe (6" Class-E)</t>
  </si>
  <si>
    <t>2003104</t>
  </si>
  <si>
    <t>uPVC Pipe - 6"x20'</t>
  </si>
  <si>
    <t>2003613</t>
  </si>
  <si>
    <t>uPVC Pipe - 8"x20'</t>
  </si>
  <si>
    <t>2003164</t>
  </si>
  <si>
    <t>uPVC pipe 2" D-Class</t>
  </si>
  <si>
    <t>2003038</t>
  </si>
  <si>
    <t>whistle ( Bashi )</t>
  </si>
  <si>
    <t>Ukhiya Sector Warehouse Wash -2 Kochuboniya Item with price   Date: 30/09/2023 KTP Cluster</t>
  </si>
  <si>
    <t>Ukhiya Sector Warehouse Wash -2 Kochuboniya</t>
  </si>
  <si>
    <t>DRR</t>
  </si>
  <si>
    <t>2001409</t>
  </si>
  <si>
    <t>GI Wire 10 no</t>
  </si>
  <si>
    <t>2002353</t>
  </si>
  <si>
    <t>wheel chair</t>
  </si>
  <si>
    <t>2002977</t>
  </si>
  <si>
    <t>blanket</t>
  </si>
  <si>
    <t>2003037</t>
  </si>
  <si>
    <t>Hand mike</t>
  </si>
  <si>
    <t>2003039</t>
  </si>
  <si>
    <t>pad Cricket</t>
  </si>
  <si>
    <t>2003040</t>
  </si>
  <si>
    <t>Trunk</t>
  </si>
  <si>
    <t xml:space="preserve">The Udayan Products </t>
  </si>
  <si>
    <t>J.W.T Trade International</t>
  </si>
  <si>
    <t>2001716</t>
  </si>
  <si>
    <t>Tarpaulin 12/18 feet 4kg</t>
  </si>
  <si>
    <t>Hamid Enterprise</t>
  </si>
  <si>
    <t>2003002</t>
  </si>
  <si>
    <t>Mug 1.5 ltr</t>
  </si>
  <si>
    <t>M/S Ukhiya Electric Services</t>
  </si>
  <si>
    <t>2000157</t>
  </si>
  <si>
    <t>ring slab</t>
  </si>
  <si>
    <t>M/S. SHARA TRADERS</t>
  </si>
  <si>
    <t>2003240</t>
  </si>
  <si>
    <t>Toilet Ring</t>
  </si>
  <si>
    <t>IOM</t>
  </si>
  <si>
    <t>BRAC,M/S S.R. Enterprise,S R Enterprise,UNHCR</t>
  </si>
  <si>
    <t>2000166</t>
  </si>
  <si>
    <t>Slab with Sato pan (Modify-48" Dia)</t>
  </si>
  <si>
    <t>M/S. Sayed Construction,M/S. Sikder Traders,UNHCR</t>
  </si>
  <si>
    <t>M/S. Shaleheen Enterprise,UNHCR</t>
  </si>
  <si>
    <t>2000934</t>
  </si>
  <si>
    <t>Rod 12 MM</t>
  </si>
  <si>
    <t>M/S Nahar Enterprise,M/S. Shaleheen Enterprise,M/S. Tofail Enterprise,UNHCR</t>
  </si>
  <si>
    <t>AYAN CORPORATION,UNHCR</t>
  </si>
  <si>
    <t>2001002</t>
  </si>
  <si>
    <t>Rod 16 MM</t>
  </si>
  <si>
    <t>2001003</t>
  </si>
  <si>
    <t>GI Wire 6 No.</t>
  </si>
  <si>
    <t>UNHCR,Winner Enterprise</t>
  </si>
  <si>
    <t>2001028</t>
  </si>
  <si>
    <t>Water Tank 1000ltr</t>
  </si>
  <si>
    <t>2001042</t>
  </si>
  <si>
    <t>Pillar 10' - 0" length</t>
  </si>
  <si>
    <t>2001043</t>
  </si>
  <si>
    <t>Pillar 10' - 6" length</t>
  </si>
  <si>
    <t>2001082</t>
  </si>
  <si>
    <t>Plastic net</t>
  </si>
  <si>
    <t>2001150</t>
  </si>
  <si>
    <t>Lay Out Frame (4'-10'')</t>
  </si>
  <si>
    <t>2001175</t>
  </si>
  <si>
    <t>6MM M.S Ribbed/ Diformed BAR</t>
  </si>
  <si>
    <t>2001187</t>
  </si>
  <si>
    <t>MS Plate 8' X 4" X 4mm</t>
  </si>
  <si>
    <t>2001188</t>
  </si>
  <si>
    <t>Flat Bar 3/4" X 3mm</t>
  </si>
  <si>
    <t>2001204</t>
  </si>
  <si>
    <t>Plain Sheet (white)</t>
  </si>
  <si>
    <t>2001210</t>
  </si>
  <si>
    <t>Super structure fitting Agnle with Ms plate</t>
  </si>
  <si>
    <t>2001623</t>
  </si>
  <si>
    <t>M.S Pipe 2'' (L-20')</t>
  </si>
  <si>
    <t>2001698</t>
  </si>
  <si>
    <t>Square Bar -10mm</t>
  </si>
  <si>
    <t>2001704</t>
  </si>
  <si>
    <t>Layout Frame (9'-10" X 4'-10")</t>
  </si>
  <si>
    <t>2003152</t>
  </si>
  <si>
    <t>Hand Washing Stand</t>
  </si>
  <si>
    <t>RFL plastics Limited,UNHCR</t>
  </si>
  <si>
    <t>2003157</t>
  </si>
  <si>
    <t>HDPE Pipe 90mm</t>
  </si>
  <si>
    <t>2003185</t>
  </si>
  <si>
    <t>RCC Ring- 30" Dia X 1' Height</t>
  </si>
  <si>
    <t>2003234</t>
  </si>
  <si>
    <t>Sylhet stone chips</t>
  </si>
  <si>
    <t>2003281</t>
  </si>
  <si>
    <t>Water Tank 2000 ltr.</t>
  </si>
  <si>
    <t>2003352</t>
  </si>
  <si>
    <t>Rcc Ring Cover 0'-32"</t>
  </si>
  <si>
    <t>2003364</t>
  </si>
  <si>
    <t>Water Tank (10000 Ltr)</t>
  </si>
  <si>
    <t>M/S S.R. Enterprise,S R Enterprise,UNHCR</t>
  </si>
  <si>
    <t>2003381</t>
  </si>
  <si>
    <t>Perforated Rcc Ring 48"X1'</t>
  </si>
  <si>
    <t>2003385</t>
  </si>
  <si>
    <t>Steel Frame Super Structure (4'-10'')- Yellow</t>
  </si>
  <si>
    <t>Jahan Traders,M/S. Palong enterprise,UNHCR</t>
  </si>
  <si>
    <t>2003460</t>
  </si>
  <si>
    <t>Lubricants-Burnt Lubricant</t>
  </si>
  <si>
    <t>2003470</t>
  </si>
  <si>
    <t>Steel Frame Super Structure (4'-06'')- Blue</t>
  </si>
  <si>
    <t>2003473</t>
  </si>
  <si>
    <t>FSM Shower superstructure (Two Chamber)</t>
  </si>
  <si>
    <t>BRAC,Open Enterprise,UNHCR</t>
  </si>
  <si>
    <t>2003526</t>
  </si>
  <si>
    <t>Steel Frame Super Structure (4'-0'') Blue</t>
  </si>
  <si>
    <t>2003529</t>
  </si>
  <si>
    <t>Lay out Frame (4'-0''x4'-0'')</t>
  </si>
  <si>
    <t>M/S. Chaytara Construction,M/S. Shakut Traders,UNHCR</t>
  </si>
  <si>
    <t>2003647</t>
  </si>
  <si>
    <t>Three Wheeler Van</t>
  </si>
  <si>
    <t>2003720</t>
  </si>
  <si>
    <t>Pocket Cover Extra- (13''x13'')</t>
  </si>
  <si>
    <t>2005086</t>
  </si>
  <si>
    <t>Steel Frame PWD (LT &amp; BC 8'x4')</t>
  </si>
  <si>
    <t>2001173</t>
  </si>
  <si>
    <t>nut bolt 2"</t>
  </si>
  <si>
    <t>2001213</t>
  </si>
  <si>
    <t>Bearing</t>
  </si>
  <si>
    <t>2001464</t>
  </si>
  <si>
    <t>Thinner</t>
  </si>
  <si>
    <t>2001465</t>
  </si>
  <si>
    <t>4" painting brush</t>
  </si>
  <si>
    <t>2001466</t>
  </si>
  <si>
    <t>Red oxide</t>
  </si>
  <si>
    <t>Shelter-2, Kutupalong</t>
  </si>
  <si>
    <t>Shelter-3, Kutupalong</t>
  </si>
  <si>
    <t>WASH-1, Kutupalong</t>
  </si>
  <si>
    <t>Warehouse Name</t>
  </si>
  <si>
    <t>Amount (Tk.)</t>
  </si>
  <si>
    <t>Shelter-4, Kachubonia</t>
  </si>
  <si>
    <t>WASH-2, Kachubonia</t>
  </si>
  <si>
    <t>G-Total</t>
  </si>
  <si>
    <t>BRAC-HCMP</t>
  </si>
  <si>
    <t>Warehouse Operations</t>
  </si>
  <si>
    <t>5 Warehouse Price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</si>
</sst>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SansSerif"/>
    </font>
    <font>
      <b/>
      <sz val="14"/>
      <color indexed="8"/>
      <name val="SansSerif"/>
    </font>
    <font>
      <b/>
      <sz val="12"/>
      <color indexed="8"/>
      <name val="SansSerif"/>
    </font>
    <font>
      <b/>
      <sz val="9"/>
      <color indexed="8"/>
      <name val="SansSerif"/>
    </font>
    <font>
      <sz val="10"/>
      <color indexed="8"/>
      <name val="SansSerif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indexed="8"/>
      <name val="SansSerif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4" fontId="0" fillId="3" borderId="2" xfId="0" applyNumberFormat="1" applyFill="1" applyBorder="1" applyAlignment="1">
      <alignment horizontal="center" vertical="center"/>
    </xf>
    <xf numFmtId="4" fontId="8" fillId="0" borderId="2" xfId="0" applyNumberFormat="1" applyFont="1" applyBorder="1"/>
    <xf numFmtId="4" fontId="0" fillId="3" borderId="0" xfId="0" applyNumberFormat="1" applyFill="1"/>
    <xf numFmtId="4" fontId="0" fillId="3" borderId="2" xfId="0" applyNumberForma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right"/>
    </xf>
    <xf numFmtId="4" fontId="0" fillId="3" borderId="0" xfId="0" applyNumberFormat="1" applyFill="1" applyAlignment="1">
      <alignment horizontal="right"/>
    </xf>
    <xf numFmtId="4" fontId="8" fillId="3" borderId="2" xfId="0" applyNumberFormat="1" applyFont="1" applyFill="1" applyBorder="1" applyAlignment="1">
      <alignment horizontal="right" vertical="center"/>
    </xf>
    <xf numFmtId="4" fontId="0" fillId="3" borderId="2" xfId="0" applyNumberFormat="1" applyFill="1" applyBorder="1" applyAlignment="1">
      <alignment vertical="center"/>
    </xf>
    <xf numFmtId="4" fontId="8" fillId="3" borderId="2" xfId="0" applyNumberFormat="1" applyFont="1" applyFill="1" applyBorder="1"/>
    <xf numFmtId="4" fontId="7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" fontId="13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4" fontId="4" fillId="3" borderId="3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AD76-D9A3-4E8C-B56C-352D3A65C18A}">
  <dimension ref="A1:C10"/>
  <sheetViews>
    <sheetView tabSelected="1" workbookViewId="0">
      <selection activeCell="K6" sqref="K6"/>
    </sheetView>
  </sheetViews>
  <sheetFormatPr defaultRowHeight="15"/>
  <cols>
    <col min="1" max="1" width="6" style="20" customWidth="1"/>
    <col min="2" max="2" width="29" customWidth="1"/>
    <col min="3" max="3" width="25.140625" customWidth="1"/>
  </cols>
  <sheetData>
    <row r="1" spans="1:3" ht="15.75">
      <c r="A1" s="30" t="s">
        <v>2552</v>
      </c>
      <c r="B1" s="30"/>
      <c r="C1" s="30"/>
    </row>
    <row r="2" spans="1:3" ht="15.75">
      <c r="A2" s="30" t="s">
        <v>2553</v>
      </c>
      <c r="B2" s="30"/>
      <c r="C2" s="30"/>
    </row>
    <row r="3" spans="1:3" s="21" customFormat="1" ht="33" customHeight="1">
      <c r="A3" s="31" t="s">
        <v>2554</v>
      </c>
      <c r="B3" s="31"/>
      <c r="C3" s="31"/>
    </row>
    <row r="4" spans="1:3" s="27" customFormat="1" ht="25.5" customHeight="1">
      <c r="A4" s="26" t="s">
        <v>2</v>
      </c>
      <c r="B4" s="26" t="s">
        <v>2547</v>
      </c>
      <c r="C4" s="26" t="s">
        <v>2548</v>
      </c>
    </row>
    <row r="5" spans="1:3" s="22" customFormat="1" ht="25.5" customHeight="1">
      <c r="A5" s="24">
        <v>1</v>
      </c>
      <c r="B5" s="24" t="s">
        <v>2544</v>
      </c>
      <c r="C5" s="25">
        <v>9451487.8000000007</v>
      </c>
    </row>
    <row r="6" spans="1:3" s="22" customFormat="1" ht="25.5" customHeight="1">
      <c r="A6" s="24">
        <v>2</v>
      </c>
      <c r="B6" s="24" t="s">
        <v>2545</v>
      </c>
      <c r="C6" s="25">
        <v>46477185.964000002</v>
      </c>
    </row>
    <row r="7" spans="1:3" s="22" customFormat="1" ht="25.5" customHeight="1">
      <c r="A7" s="24">
        <v>3</v>
      </c>
      <c r="B7" s="24" t="s">
        <v>2549</v>
      </c>
      <c r="C7" s="25">
        <v>47434691.5</v>
      </c>
    </row>
    <row r="8" spans="1:3" s="22" customFormat="1" ht="25.5" customHeight="1">
      <c r="A8" s="24">
        <v>4</v>
      </c>
      <c r="B8" s="24" t="s">
        <v>2546</v>
      </c>
      <c r="C8" s="25">
        <v>57675155.839999996</v>
      </c>
    </row>
    <row r="9" spans="1:3" s="22" customFormat="1" ht="25.5" customHeight="1">
      <c r="A9" s="24">
        <v>5</v>
      </c>
      <c r="B9" s="24" t="s">
        <v>2550</v>
      </c>
      <c r="C9" s="25">
        <v>45148608.159999996</v>
      </c>
    </row>
    <row r="10" spans="1:3" s="22" customFormat="1" ht="25.5" customHeight="1">
      <c r="A10" s="28" t="s">
        <v>2551</v>
      </c>
      <c r="B10" s="29"/>
      <c r="C10" s="23">
        <f>SUM(C5:C9)</f>
        <v>206187129.264</v>
      </c>
    </row>
  </sheetData>
  <sheetProtection sheet="1" objects="1" scenarios="1" selectLockedCells="1" selectUnlockedCells="1"/>
  <mergeCells count="4">
    <mergeCell ref="A10:B10"/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6"/>
  <sheetViews>
    <sheetView workbookViewId="0">
      <selection activeCell="W102" sqref="W102"/>
    </sheetView>
  </sheetViews>
  <sheetFormatPr defaultRowHeight="15"/>
  <cols>
    <col min="1" max="1" width="6.42578125" customWidth="1"/>
    <col min="2" max="2" width="41.5703125" customWidth="1"/>
    <col min="3" max="3" width="11.140625" hidden="1" customWidth="1"/>
    <col min="4" max="4" width="39.85546875" hidden="1" customWidth="1"/>
    <col min="5" max="5" width="17.7109375" hidden="1" customWidth="1"/>
    <col min="6" max="6" width="14.28515625" hidden="1" customWidth="1"/>
    <col min="7" max="7" width="24.5703125" customWidth="1"/>
    <col min="8" max="8" width="10.85546875" customWidth="1"/>
    <col min="9" max="10" width="12.140625" hidden="1" customWidth="1"/>
    <col min="11" max="11" width="10.85546875" hidden="1" customWidth="1"/>
    <col min="12" max="12" width="11" hidden="1" customWidth="1"/>
    <col min="13" max="13" width="11.5703125" hidden="1" customWidth="1"/>
    <col min="14" max="14" width="12.140625" hidden="1" customWidth="1"/>
    <col min="15" max="15" width="10.85546875" hidden="1" customWidth="1"/>
    <col min="16" max="16" width="11.28515625" customWidth="1"/>
    <col min="17" max="17" width="8.5703125" style="8" customWidth="1"/>
    <col min="18" max="18" width="14.7109375" style="15" bestFit="1" customWidth="1"/>
  </cols>
  <sheetData>
    <row r="1" spans="1:18" ht="2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8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/>
      <c r="H3" s="35" t="s">
        <v>8</v>
      </c>
      <c r="I3" s="35" t="s">
        <v>9</v>
      </c>
      <c r="J3" s="35" t="s">
        <v>10</v>
      </c>
      <c r="K3" s="35"/>
      <c r="L3" s="35"/>
      <c r="M3" s="35" t="s">
        <v>11</v>
      </c>
      <c r="N3" s="35"/>
      <c r="O3" s="35"/>
      <c r="P3" s="35" t="s">
        <v>12</v>
      </c>
      <c r="Q3" s="36" t="s">
        <v>13</v>
      </c>
      <c r="R3" s="38" t="s">
        <v>14</v>
      </c>
    </row>
    <row r="4" spans="1:18" ht="36">
      <c r="A4" s="35"/>
      <c r="B4" s="35"/>
      <c r="C4" s="35"/>
      <c r="D4" s="35"/>
      <c r="E4" s="35"/>
      <c r="F4" s="1" t="s">
        <v>15</v>
      </c>
      <c r="G4" s="1" t="s">
        <v>16</v>
      </c>
      <c r="H4" s="35"/>
      <c r="I4" s="35"/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35"/>
      <c r="Q4" s="37"/>
      <c r="R4" s="39"/>
    </row>
    <row r="5" spans="1:18" ht="25.5" hidden="1">
      <c r="A5" s="3">
        <v>1</v>
      </c>
      <c r="B5" s="4" t="s">
        <v>23</v>
      </c>
      <c r="C5" s="4" t="s">
        <v>24</v>
      </c>
      <c r="D5" s="4"/>
      <c r="E5" s="4" t="s">
        <v>25</v>
      </c>
      <c r="F5" s="3" t="s">
        <v>26</v>
      </c>
      <c r="G5" s="4" t="s">
        <v>27</v>
      </c>
      <c r="H5" s="3" t="s">
        <v>28</v>
      </c>
      <c r="I5" s="5">
        <v>0</v>
      </c>
      <c r="J5" s="5">
        <v>2</v>
      </c>
      <c r="K5" s="5">
        <v>0</v>
      </c>
      <c r="L5" s="5">
        <v>0</v>
      </c>
      <c r="M5" s="5">
        <v>0</v>
      </c>
      <c r="N5" s="5">
        <v>0</v>
      </c>
      <c r="O5" s="5">
        <v>2</v>
      </c>
      <c r="P5" s="5">
        <v>0</v>
      </c>
      <c r="Q5" s="3">
        <v>0</v>
      </c>
      <c r="R5" s="13">
        <v>0</v>
      </c>
    </row>
    <row r="6" spans="1:18" ht="25.5" hidden="1">
      <c r="A6" s="3">
        <v>2</v>
      </c>
      <c r="B6" s="4" t="s">
        <v>23</v>
      </c>
      <c r="C6" s="4" t="s">
        <v>24</v>
      </c>
      <c r="D6" s="4"/>
      <c r="E6" s="4" t="s">
        <v>25</v>
      </c>
      <c r="F6" s="3" t="s">
        <v>29</v>
      </c>
      <c r="G6" s="4" t="s">
        <v>30</v>
      </c>
      <c r="H6" s="3" t="s">
        <v>28</v>
      </c>
      <c r="I6" s="5">
        <v>0</v>
      </c>
      <c r="J6" s="5">
        <v>1</v>
      </c>
      <c r="K6" s="5">
        <v>0</v>
      </c>
      <c r="L6" s="5">
        <v>0</v>
      </c>
      <c r="M6" s="5">
        <v>0</v>
      </c>
      <c r="N6" s="5">
        <v>0</v>
      </c>
      <c r="O6" s="5">
        <v>1</v>
      </c>
      <c r="P6" s="5">
        <v>0</v>
      </c>
      <c r="Q6" s="3">
        <v>0</v>
      </c>
      <c r="R6" s="13">
        <v>0</v>
      </c>
    </row>
    <row r="7" spans="1:18" ht="25.5" hidden="1">
      <c r="A7" s="3">
        <v>3</v>
      </c>
      <c r="B7" s="4" t="s">
        <v>23</v>
      </c>
      <c r="C7" s="4" t="s">
        <v>24</v>
      </c>
      <c r="D7" s="4"/>
      <c r="E7" s="4" t="s">
        <v>25</v>
      </c>
      <c r="F7" s="3" t="s">
        <v>31</v>
      </c>
      <c r="G7" s="4" t="s">
        <v>32</v>
      </c>
      <c r="H7" s="3" t="s">
        <v>33</v>
      </c>
      <c r="I7" s="5">
        <v>0</v>
      </c>
      <c r="J7" s="5">
        <v>2</v>
      </c>
      <c r="K7" s="5">
        <v>0</v>
      </c>
      <c r="L7" s="5">
        <v>0</v>
      </c>
      <c r="M7" s="5">
        <v>0</v>
      </c>
      <c r="N7" s="5">
        <v>0</v>
      </c>
      <c r="O7" s="5">
        <v>2</v>
      </c>
      <c r="P7" s="5">
        <v>0</v>
      </c>
      <c r="Q7" s="3">
        <v>0</v>
      </c>
      <c r="R7" s="13">
        <v>0</v>
      </c>
    </row>
    <row r="8" spans="1:18" ht="25.5" hidden="1">
      <c r="A8" s="3">
        <v>4</v>
      </c>
      <c r="B8" s="4" t="s">
        <v>23</v>
      </c>
      <c r="C8" s="4" t="s">
        <v>24</v>
      </c>
      <c r="D8" s="4"/>
      <c r="E8" s="4" t="s">
        <v>25</v>
      </c>
      <c r="F8" s="3" t="s">
        <v>34</v>
      </c>
      <c r="G8" s="4" t="s">
        <v>35</v>
      </c>
      <c r="H8" s="3" t="s">
        <v>36</v>
      </c>
      <c r="I8" s="5">
        <v>0</v>
      </c>
      <c r="J8" s="5">
        <v>10</v>
      </c>
      <c r="K8" s="5">
        <v>0</v>
      </c>
      <c r="L8" s="5">
        <v>0</v>
      </c>
      <c r="M8" s="5">
        <v>0</v>
      </c>
      <c r="N8" s="5">
        <v>0</v>
      </c>
      <c r="O8" s="5">
        <v>10</v>
      </c>
      <c r="P8" s="5">
        <v>0</v>
      </c>
      <c r="Q8" s="3">
        <v>0</v>
      </c>
      <c r="R8" s="13">
        <v>0</v>
      </c>
    </row>
    <row r="9" spans="1:18" ht="25.5" hidden="1">
      <c r="A9" s="3">
        <v>5</v>
      </c>
      <c r="B9" s="4" t="s">
        <v>23</v>
      </c>
      <c r="C9" s="4" t="s">
        <v>24</v>
      </c>
      <c r="D9" s="4"/>
      <c r="E9" s="4" t="s">
        <v>25</v>
      </c>
      <c r="F9" s="3" t="s">
        <v>37</v>
      </c>
      <c r="G9" s="4" t="s">
        <v>38</v>
      </c>
      <c r="H9" s="3" t="s">
        <v>39</v>
      </c>
      <c r="I9" s="5">
        <v>0</v>
      </c>
      <c r="J9" s="5">
        <v>4</v>
      </c>
      <c r="K9" s="5">
        <v>0</v>
      </c>
      <c r="L9" s="5">
        <v>0</v>
      </c>
      <c r="M9" s="5">
        <v>0</v>
      </c>
      <c r="N9" s="5">
        <v>0</v>
      </c>
      <c r="O9" s="5">
        <v>4</v>
      </c>
      <c r="P9" s="5">
        <v>0</v>
      </c>
      <c r="Q9" s="3">
        <v>0</v>
      </c>
      <c r="R9" s="13">
        <v>0</v>
      </c>
    </row>
    <row r="10" spans="1:18" ht="25.5" hidden="1">
      <c r="A10" s="3">
        <v>6</v>
      </c>
      <c r="B10" s="4" t="s">
        <v>23</v>
      </c>
      <c r="C10" s="4" t="s">
        <v>24</v>
      </c>
      <c r="D10" s="4"/>
      <c r="E10" s="4" t="s">
        <v>25</v>
      </c>
      <c r="F10" s="3" t="s">
        <v>40</v>
      </c>
      <c r="G10" s="4" t="s">
        <v>41</v>
      </c>
      <c r="H10" s="3" t="s">
        <v>36</v>
      </c>
      <c r="I10" s="5">
        <v>0</v>
      </c>
      <c r="J10" s="5">
        <v>26</v>
      </c>
      <c r="K10" s="5">
        <v>0</v>
      </c>
      <c r="L10" s="5">
        <v>0</v>
      </c>
      <c r="M10" s="5">
        <v>0</v>
      </c>
      <c r="N10" s="5">
        <v>0</v>
      </c>
      <c r="O10" s="5">
        <v>26</v>
      </c>
      <c r="P10" s="5">
        <v>0</v>
      </c>
      <c r="Q10" s="3">
        <v>0</v>
      </c>
      <c r="R10" s="13">
        <v>0</v>
      </c>
    </row>
    <row r="11" spans="1:18" ht="25.5" hidden="1">
      <c r="A11" s="3">
        <v>7</v>
      </c>
      <c r="B11" s="4" t="s">
        <v>23</v>
      </c>
      <c r="C11" s="4" t="s">
        <v>24</v>
      </c>
      <c r="D11" s="4"/>
      <c r="E11" s="4" t="s">
        <v>42</v>
      </c>
      <c r="F11" s="3" t="s">
        <v>26</v>
      </c>
      <c r="G11" s="4" t="s">
        <v>27</v>
      </c>
      <c r="H11" s="3" t="s">
        <v>28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3">
        <v>0</v>
      </c>
      <c r="R11" s="13">
        <v>0</v>
      </c>
    </row>
    <row r="12" spans="1:18" ht="25.5" hidden="1">
      <c r="A12" s="3">
        <v>8</v>
      </c>
      <c r="B12" s="4" t="s">
        <v>23</v>
      </c>
      <c r="C12" s="4" t="s">
        <v>24</v>
      </c>
      <c r="D12" s="4"/>
      <c r="E12" s="4" t="s">
        <v>42</v>
      </c>
      <c r="F12" s="3" t="s">
        <v>43</v>
      </c>
      <c r="G12" s="4" t="s">
        <v>44</v>
      </c>
      <c r="H12" s="3" t="s">
        <v>28</v>
      </c>
      <c r="I12" s="5">
        <v>0</v>
      </c>
      <c r="J12" s="5">
        <v>1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3">
        <v>0</v>
      </c>
      <c r="R12" s="13">
        <v>0</v>
      </c>
    </row>
    <row r="13" spans="1:18" ht="25.5" hidden="1">
      <c r="A13" s="3">
        <v>9</v>
      </c>
      <c r="B13" s="4" t="s">
        <v>23</v>
      </c>
      <c r="C13" s="4" t="s">
        <v>24</v>
      </c>
      <c r="D13" s="4"/>
      <c r="E13" s="4" t="s">
        <v>42</v>
      </c>
      <c r="F13" s="3" t="s">
        <v>34</v>
      </c>
      <c r="G13" s="4" t="s">
        <v>35</v>
      </c>
      <c r="H13" s="3" t="s">
        <v>36</v>
      </c>
      <c r="I13" s="5">
        <v>0</v>
      </c>
      <c r="J13" s="5">
        <v>35</v>
      </c>
      <c r="K13" s="5">
        <v>0</v>
      </c>
      <c r="L13" s="5">
        <v>0</v>
      </c>
      <c r="M13" s="5">
        <v>0</v>
      </c>
      <c r="N13" s="5">
        <v>0</v>
      </c>
      <c r="O13" s="5">
        <v>35</v>
      </c>
      <c r="P13" s="5">
        <v>0</v>
      </c>
      <c r="Q13" s="3">
        <v>0</v>
      </c>
      <c r="R13" s="13">
        <v>0</v>
      </c>
    </row>
    <row r="14" spans="1:18" ht="25.5" hidden="1">
      <c r="A14" s="3">
        <v>10</v>
      </c>
      <c r="B14" s="4" t="s">
        <v>23</v>
      </c>
      <c r="C14" s="4" t="s">
        <v>24</v>
      </c>
      <c r="D14" s="4"/>
      <c r="E14" s="4" t="s">
        <v>42</v>
      </c>
      <c r="F14" s="3" t="s">
        <v>45</v>
      </c>
      <c r="G14" s="4" t="s">
        <v>46</v>
      </c>
      <c r="H14" s="3" t="s">
        <v>36</v>
      </c>
      <c r="I14" s="5">
        <v>0</v>
      </c>
      <c r="J14" s="5">
        <v>15.5</v>
      </c>
      <c r="K14" s="5">
        <v>0</v>
      </c>
      <c r="L14" s="5">
        <v>0</v>
      </c>
      <c r="M14" s="5">
        <v>0</v>
      </c>
      <c r="N14" s="5">
        <v>0.5</v>
      </c>
      <c r="O14" s="5">
        <v>15</v>
      </c>
      <c r="P14" s="5">
        <v>0</v>
      </c>
      <c r="Q14" s="3">
        <v>0</v>
      </c>
      <c r="R14" s="13">
        <v>0</v>
      </c>
    </row>
    <row r="15" spans="1:18" ht="25.5" hidden="1">
      <c r="A15" s="3">
        <v>11</v>
      </c>
      <c r="B15" s="4" t="s">
        <v>23</v>
      </c>
      <c r="C15" s="4" t="s">
        <v>24</v>
      </c>
      <c r="D15" s="4"/>
      <c r="E15" s="4" t="s">
        <v>42</v>
      </c>
      <c r="F15" s="3" t="s">
        <v>47</v>
      </c>
      <c r="G15" s="4" t="s">
        <v>48</v>
      </c>
      <c r="H15" s="3" t="s">
        <v>36</v>
      </c>
      <c r="I15" s="5">
        <v>0</v>
      </c>
      <c r="J15" s="5">
        <v>9</v>
      </c>
      <c r="K15" s="5">
        <v>0</v>
      </c>
      <c r="L15" s="5">
        <v>0</v>
      </c>
      <c r="M15" s="5">
        <v>0</v>
      </c>
      <c r="N15" s="5">
        <v>0</v>
      </c>
      <c r="O15" s="5">
        <v>9</v>
      </c>
      <c r="P15" s="5">
        <v>0</v>
      </c>
      <c r="Q15" s="3">
        <v>0</v>
      </c>
      <c r="R15" s="13">
        <v>0</v>
      </c>
    </row>
    <row r="16" spans="1:18" ht="25.5" hidden="1">
      <c r="A16" s="3">
        <v>12</v>
      </c>
      <c r="B16" s="4" t="s">
        <v>23</v>
      </c>
      <c r="C16" s="4" t="s">
        <v>24</v>
      </c>
      <c r="D16" s="4"/>
      <c r="E16" s="4" t="s">
        <v>42</v>
      </c>
      <c r="F16" s="3" t="s">
        <v>49</v>
      </c>
      <c r="G16" s="4" t="s">
        <v>50</v>
      </c>
      <c r="H16" s="3" t="s">
        <v>51</v>
      </c>
      <c r="I16" s="5">
        <v>0</v>
      </c>
      <c r="J16" s="5">
        <v>3</v>
      </c>
      <c r="K16" s="5">
        <v>0</v>
      </c>
      <c r="L16" s="5">
        <v>0</v>
      </c>
      <c r="M16" s="5">
        <v>0</v>
      </c>
      <c r="N16" s="5">
        <v>0</v>
      </c>
      <c r="O16" s="5">
        <v>3</v>
      </c>
      <c r="P16" s="5">
        <v>0</v>
      </c>
      <c r="Q16" s="3">
        <v>0</v>
      </c>
      <c r="R16" s="13">
        <v>0</v>
      </c>
    </row>
    <row r="17" spans="1:18" ht="25.5" hidden="1">
      <c r="A17" s="3">
        <v>13</v>
      </c>
      <c r="B17" s="4" t="s">
        <v>23</v>
      </c>
      <c r="C17" s="4" t="s">
        <v>24</v>
      </c>
      <c r="D17" s="4"/>
      <c r="E17" s="4" t="s">
        <v>42</v>
      </c>
      <c r="F17" s="3" t="s">
        <v>52</v>
      </c>
      <c r="G17" s="4" t="s">
        <v>53</v>
      </c>
      <c r="H17" s="3" t="s">
        <v>28</v>
      </c>
      <c r="I17" s="5">
        <v>0</v>
      </c>
      <c r="J17" s="5">
        <v>187</v>
      </c>
      <c r="K17" s="5">
        <v>0</v>
      </c>
      <c r="L17" s="5">
        <v>0</v>
      </c>
      <c r="M17" s="5">
        <v>0</v>
      </c>
      <c r="N17" s="5">
        <v>0</v>
      </c>
      <c r="O17" s="5">
        <v>187</v>
      </c>
      <c r="P17" s="5">
        <v>0</v>
      </c>
      <c r="Q17" s="3">
        <v>0</v>
      </c>
      <c r="R17" s="13">
        <v>0</v>
      </c>
    </row>
    <row r="18" spans="1:18" ht="25.5" hidden="1">
      <c r="A18" s="3">
        <v>14</v>
      </c>
      <c r="B18" s="4" t="s">
        <v>23</v>
      </c>
      <c r="C18" s="4" t="s">
        <v>24</v>
      </c>
      <c r="D18" s="4"/>
      <c r="E18" s="4" t="s">
        <v>42</v>
      </c>
      <c r="F18" s="3" t="s">
        <v>54</v>
      </c>
      <c r="G18" s="4" t="s">
        <v>55</v>
      </c>
      <c r="H18" s="3" t="s">
        <v>28</v>
      </c>
      <c r="I18" s="5">
        <v>0</v>
      </c>
      <c r="J18" s="5">
        <v>2350</v>
      </c>
      <c r="K18" s="5">
        <v>0</v>
      </c>
      <c r="L18" s="5">
        <v>0</v>
      </c>
      <c r="M18" s="5">
        <v>0</v>
      </c>
      <c r="N18" s="5">
        <v>0</v>
      </c>
      <c r="O18" s="5">
        <v>2350</v>
      </c>
      <c r="P18" s="5">
        <v>0</v>
      </c>
      <c r="Q18" s="3">
        <v>0</v>
      </c>
      <c r="R18" s="13">
        <v>0</v>
      </c>
    </row>
    <row r="19" spans="1:18" ht="25.5" hidden="1">
      <c r="A19" s="3">
        <v>15</v>
      </c>
      <c r="B19" s="4" t="s">
        <v>23</v>
      </c>
      <c r="C19" s="4" t="s">
        <v>24</v>
      </c>
      <c r="D19" s="4"/>
      <c r="E19" s="4" t="s">
        <v>42</v>
      </c>
      <c r="F19" s="3" t="s">
        <v>56</v>
      </c>
      <c r="G19" s="4" t="s">
        <v>57</v>
      </c>
      <c r="H19" s="3" t="s">
        <v>28</v>
      </c>
      <c r="I19" s="5">
        <v>0</v>
      </c>
      <c r="J19" s="5">
        <v>31</v>
      </c>
      <c r="K19" s="5">
        <v>0</v>
      </c>
      <c r="L19" s="5">
        <v>0</v>
      </c>
      <c r="M19" s="5">
        <v>0</v>
      </c>
      <c r="N19" s="5">
        <v>0</v>
      </c>
      <c r="O19" s="5">
        <v>31</v>
      </c>
      <c r="P19" s="5">
        <v>0</v>
      </c>
      <c r="Q19" s="3">
        <v>0</v>
      </c>
      <c r="R19" s="13">
        <v>0</v>
      </c>
    </row>
    <row r="20" spans="1:18" ht="25.5" hidden="1">
      <c r="A20" s="3">
        <v>16</v>
      </c>
      <c r="B20" s="4" t="s">
        <v>23</v>
      </c>
      <c r="C20" s="4" t="s">
        <v>24</v>
      </c>
      <c r="D20" s="4"/>
      <c r="E20" s="4" t="s">
        <v>42</v>
      </c>
      <c r="F20" s="3" t="s">
        <v>58</v>
      </c>
      <c r="G20" s="4" t="s">
        <v>59</v>
      </c>
      <c r="H20" s="3" t="s">
        <v>28</v>
      </c>
      <c r="I20" s="5">
        <v>0</v>
      </c>
      <c r="J20" s="5">
        <v>7</v>
      </c>
      <c r="K20" s="5">
        <v>0</v>
      </c>
      <c r="L20" s="5">
        <v>0</v>
      </c>
      <c r="M20" s="5">
        <v>0</v>
      </c>
      <c r="N20" s="5">
        <v>0</v>
      </c>
      <c r="O20" s="5">
        <v>7</v>
      </c>
      <c r="P20" s="5">
        <v>0</v>
      </c>
      <c r="Q20" s="3">
        <v>0</v>
      </c>
      <c r="R20" s="13">
        <v>0</v>
      </c>
    </row>
    <row r="21" spans="1:18" ht="25.5" hidden="1">
      <c r="A21" s="3">
        <v>17</v>
      </c>
      <c r="B21" s="4" t="s">
        <v>23</v>
      </c>
      <c r="C21" s="4" t="s">
        <v>24</v>
      </c>
      <c r="D21" s="4"/>
      <c r="E21" s="4" t="s">
        <v>42</v>
      </c>
      <c r="F21" s="3" t="s">
        <v>60</v>
      </c>
      <c r="G21" s="4" t="s">
        <v>61</v>
      </c>
      <c r="H21" s="3" t="s">
        <v>36</v>
      </c>
      <c r="I21" s="5">
        <v>0</v>
      </c>
      <c r="J21" s="5">
        <v>35</v>
      </c>
      <c r="K21" s="5">
        <v>0</v>
      </c>
      <c r="L21" s="5">
        <v>0</v>
      </c>
      <c r="M21" s="5">
        <v>0</v>
      </c>
      <c r="N21" s="5">
        <v>0</v>
      </c>
      <c r="O21" s="5">
        <v>35</v>
      </c>
      <c r="P21" s="5">
        <v>0</v>
      </c>
      <c r="Q21" s="3">
        <v>0</v>
      </c>
      <c r="R21" s="13">
        <v>0</v>
      </c>
    </row>
    <row r="22" spans="1:18" ht="25.5" hidden="1">
      <c r="A22" s="3">
        <v>18</v>
      </c>
      <c r="B22" s="4" t="s">
        <v>23</v>
      </c>
      <c r="C22" s="4" t="s">
        <v>24</v>
      </c>
      <c r="D22" s="4"/>
      <c r="E22" s="4" t="s">
        <v>42</v>
      </c>
      <c r="F22" s="3" t="s">
        <v>62</v>
      </c>
      <c r="G22" s="4" t="s">
        <v>63</v>
      </c>
      <c r="H22" s="3" t="s">
        <v>28</v>
      </c>
      <c r="I22" s="5">
        <v>0</v>
      </c>
      <c r="J22" s="5">
        <v>4</v>
      </c>
      <c r="K22" s="5">
        <v>0</v>
      </c>
      <c r="L22" s="5">
        <v>0</v>
      </c>
      <c r="M22" s="5">
        <v>0</v>
      </c>
      <c r="N22" s="5">
        <v>0</v>
      </c>
      <c r="O22" s="5">
        <v>4</v>
      </c>
      <c r="P22" s="5">
        <v>0</v>
      </c>
      <c r="Q22" s="3">
        <v>0</v>
      </c>
      <c r="R22" s="13">
        <v>0</v>
      </c>
    </row>
    <row r="23" spans="1:18" ht="25.5" hidden="1">
      <c r="A23" s="3">
        <v>19</v>
      </c>
      <c r="B23" s="4" t="s">
        <v>23</v>
      </c>
      <c r="C23" s="4" t="s">
        <v>24</v>
      </c>
      <c r="D23" s="4"/>
      <c r="E23" s="4" t="s">
        <v>42</v>
      </c>
      <c r="F23" s="3" t="s">
        <v>64</v>
      </c>
      <c r="G23" s="4" t="s">
        <v>65</v>
      </c>
      <c r="H23" s="3" t="s">
        <v>28</v>
      </c>
      <c r="I23" s="5">
        <v>0</v>
      </c>
      <c r="J23" s="5">
        <v>6</v>
      </c>
      <c r="K23" s="5">
        <v>0</v>
      </c>
      <c r="L23" s="5">
        <v>0</v>
      </c>
      <c r="M23" s="5">
        <v>0</v>
      </c>
      <c r="N23" s="5">
        <v>0</v>
      </c>
      <c r="O23" s="5">
        <v>6</v>
      </c>
      <c r="P23" s="5">
        <v>0</v>
      </c>
      <c r="Q23" s="3">
        <v>0</v>
      </c>
      <c r="R23" s="13">
        <v>0</v>
      </c>
    </row>
    <row r="24" spans="1:18" ht="25.5" hidden="1">
      <c r="A24" s="3">
        <v>20</v>
      </c>
      <c r="B24" s="4" t="s">
        <v>23</v>
      </c>
      <c r="C24" s="4" t="s">
        <v>24</v>
      </c>
      <c r="D24" s="4"/>
      <c r="E24" s="4" t="s">
        <v>42</v>
      </c>
      <c r="F24" s="3" t="s">
        <v>66</v>
      </c>
      <c r="G24" s="4" t="s">
        <v>67</v>
      </c>
      <c r="H24" s="3" t="s">
        <v>28</v>
      </c>
      <c r="I24" s="5">
        <v>0</v>
      </c>
      <c r="J24" s="5">
        <v>62</v>
      </c>
      <c r="K24" s="5">
        <v>0</v>
      </c>
      <c r="L24" s="5">
        <v>0</v>
      </c>
      <c r="M24" s="5">
        <v>0</v>
      </c>
      <c r="N24" s="5">
        <v>0</v>
      </c>
      <c r="O24" s="5">
        <v>62</v>
      </c>
      <c r="P24" s="5">
        <v>0</v>
      </c>
      <c r="Q24" s="3">
        <v>0</v>
      </c>
      <c r="R24" s="13">
        <v>0</v>
      </c>
    </row>
    <row r="25" spans="1:18" ht="25.5" hidden="1">
      <c r="A25" s="3">
        <v>21</v>
      </c>
      <c r="B25" s="4" t="s">
        <v>23</v>
      </c>
      <c r="C25" s="4" t="s">
        <v>24</v>
      </c>
      <c r="D25" s="4"/>
      <c r="E25" s="4" t="s">
        <v>42</v>
      </c>
      <c r="F25" s="3" t="s">
        <v>68</v>
      </c>
      <c r="G25" s="4" t="s">
        <v>69</v>
      </c>
      <c r="H25" s="3" t="s">
        <v>36</v>
      </c>
      <c r="I25" s="5">
        <v>0</v>
      </c>
      <c r="J25" s="5">
        <v>113</v>
      </c>
      <c r="K25" s="5">
        <v>0</v>
      </c>
      <c r="L25" s="5">
        <v>0</v>
      </c>
      <c r="M25" s="5">
        <v>0</v>
      </c>
      <c r="N25" s="5">
        <v>0</v>
      </c>
      <c r="O25" s="5">
        <v>113</v>
      </c>
      <c r="P25" s="5">
        <v>0</v>
      </c>
      <c r="Q25" s="3">
        <v>0</v>
      </c>
      <c r="R25" s="13">
        <v>0</v>
      </c>
    </row>
    <row r="26" spans="1:18" ht="25.5" hidden="1">
      <c r="A26" s="3">
        <v>22</v>
      </c>
      <c r="B26" s="4" t="s">
        <v>23</v>
      </c>
      <c r="C26" s="4" t="s">
        <v>24</v>
      </c>
      <c r="D26" s="4"/>
      <c r="E26" s="4" t="s">
        <v>42</v>
      </c>
      <c r="F26" s="3" t="s">
        <v>70</v>
      </c>
      <c r="G26" s="4" t="s">
        <v>71</v>
      </c>
      <c r="H26" s="3" t="s">
        <v>28</v>
      </c>
      <c r="I26" s="5">
        <v>0</v>
      </c>
      <c r="J26" s="5">
        <v>4</v>
      </c>
      <c r="K26" s="5">
        <v>0</v>
      </c>
      <c r="L26" s="5">
        <v>0</v>
      </c>
      <c r="M26" s="5">
        <v>0</v>
      </c>
      <c r="N26" s="5">
        <v>0</v>
      </c>
      <c r="O26" s="5">
        <v>4</v>
      </c>
      <c r="P26" s="5">
        <v>0</v>
      </c>
      <c r="Q26" s="3">
        <v>0</v>
      </c>
      <c r="R26" s="13">
        <v>0</v>
      </c>
    </row>
    <row r="27" spans="1:18" ht="25.5" hidden="1">
      <c r="A27" s="3">
        <v>23</v>
      </c>
      <c r="B27" s="4" t="s">
        <v>23</v>
      </c>
      <c r="C27" s="4" t="s">
        <v>24</v>
      </c>
      <c r="D27" s="4"/>
      <c r="E27" s="4" t="s">
        <v>42</v>
      </c>
      <c r="F27" s="3" t="s">
        <v>72</v>
      </c>
      <c r="G27" s="4" t="s">
        <v>73</v>
      </c>
      <c r="H27" s="3" t="s">
        <v>28</v>
      </c>
      <c r="I27" s="5">
        <v>0</v>
      </c>
      <c r="J27" s="5">
        <v>48</v>
      </c>
      <c r="K27" s="5">
        <v>0</v>
      </c>
      <c r="L27" s="5">
        <v>0</v>
      </c>
      <c r="M27" s="5">
        <v>0</v>
      </c>
      <c r="N27" s="5">
        <v>0</v>
      </c>
      <c r="O27" s="5">
        <v>48</v>
      </c>
      <c r="P27" s="5">
        <v>0</v>
      </c>
      <c r="Q27" s="3">
        <v>0</v>
      </c>
      <c r="R27" s="13">
        <v>0</v>
      </c>
    </row>
    <row r="28" spans="1:18" ht="25.5" hidden="1">
      <c r="A28" s="3">
        <v>24</v>
      </c>
      <c r="B28" s="4" t="s">
        <v>23</v>
      </c>
      <c r="C28" s="4" t="s">
        <v>24</v>
      </c>
      <c r="D28" s="4"/>
      <c r="E28" s="4" t="s">
        <v>42</v>
      </c>
      <c r="F28" s="3" t="s">
        <v>74</v>
      </c>
      <c r="G28" s="4" t="s">
        <v>75</v>
      </c>
      <c r="H28" s="3" t="s">
        <v>28</v>
      </c>
      <c r="I28" s="5">
        <v>0</v>
      </c>
      <c r="J28" s="5">
        <v>233</v>
      </c>
      <c r="K28" s="5">
        <v>0</v>
      </c>
      <c r="L28" s="5">
        <v>0</v>
      </c>
      <c r="M28" s="5">
        <v>0</v>
      </c>
      <c r="N28" s="5">
        <v>0</v>
      </c>
      <c r="O28" s="5">
        <v>233</v>
      </c>
      <c r="P28" s="5">
        <v>0</v>
      </c>
      <c r="Q28" s="3">
        <v>0</v>
      </c>
      <c r="R28" s="13">
        <v>0</v>
      </c>
    </row>
    <row r="29" spans="1:18" ht="25.5" hidden="1">
      <c r="A29" s="3">
        <v>25</v>
      </c>
      <c r="B29" s="4" t="s">
        <v>23</v>
      </c>
      <c r="C29" s="4" t="s">
        <v>24</v>
      </c>
      <c r="D29" s="4"/>
      <c r="E29" s="4" t="s">
        <v>42</v>
      </c>
      <c r="F29" s="3" t="s">
        <v>76</v>
      </c>
      <c r="G29" s="4" t="s">
        <v>77</v>
      </c>
      <c r="H29" s="3" t="s">
        <v>28</v>
      </c>
      <c r="I29" s="5">
        <v>0</v>
      </c>
      <c r="J29" s="5">
        <v>69</v>
      </c>
      <c r="K29" s="5">
        <v>0</v>
      </c>
      <c r="L29" s="5">
        <v>0</v>
      </c>
      <c r="M29" s="5">
        <v>0</v>
      </c>
      <c r="N29" s="5">
        <v>0</v>
      </c>
      <c r="O29" s="5">
        <v>69</v>
      </c>
      <c r="P29" s="5">
        <v>0</v>
      </c>
      <c r="Q29" s="3">
        <v>0</v>
      </c>
      <c r="R29" s="13">
        <v>0</v>
      </c>
    </row>
    <row r="30" spans="1:18" ht="25.5" hidden="1">
      <c r="A30" s="3">
        <v>26</v>
      </c>
      <c r="B30" s="4" t="s">
        <v>23</v>
      </c>
      <c r="C30" s="4" t="s">
        <v>24</v>
      </c>
      <c r="D30" s="4"/>
      <c r="E30" s="4" t="s">
        <v>42</v>
      </c>
      <c r="F30" s="3" t="s">
        <v>78</v>
      </c>
      <c r="G30" s="4" t="s">
        <v>79</v>
      </c>
      <c r="H30" s="3" t="s">
        <v>28</v>
      </c>
      <c r="I30" s="5">
        <v>0</v>
      </c>
      <c r="J30" s="5">
        <v>78</v>
      </c>
      <c r="K30" s="5">
        <v>0</v>
      </c>
      <c r="L30" s="5">
        <v>0</v>
      </c>
      <c r="M30" s="5">
        <v>0</v>
      </c>
      <c r="N30" s="5">
        <v>0</v>
      </c>
      <c r="O30" s="5">
        <v>78</v>
      </c>
      <c r="P30" s="5">
        <v>0</v>
      </c>
      <c r="Q30" s="3">
        <v>0</v>
      </c>
      <c r="R30" s="13">
        <v>0</v>
      </c>
    </row>
    <row r="31" spans="1:18" ht="25.5" hidden="1">
      <c r="A31" s="3">
        <v>27</v>
      </c>
      <c r="B31" s="4" t="s">
        <v>23</v>
      </c>
      <c r="C31" s="4" t="s">
        <v>24</v>
      </c>
      <c r="D31" s="4"/>
      <c r="E31" s="4" t="s">
        <v>42</v>
      </c>
      <c r="F31" s="3" t="s">
        <v>80</v>
      </c>
      <c r="G31" s="4" t="s">
        <v>81</v>
      </c>
      <c r="H31" s="3" t="s">
        <v>28</v>
      </c>
      <c r="I31" s="5">
        <v>0</v>
      </c>
      <c r="J31" s="5">
        <v>10</v>
      </c>
      <c r="K31" s="5">
        <v>0</v>
      </c>
      <c r="L31" s="5">
        <v>0</v>
      </c>
      <c r="M31" s="5">
        <v>0</v>
      </c>
      <c r="N31" s="5">
        <v>0</v>
      </c>
      <c r="O31" s="5">
        <v>10</v>
      </c>
      <c r="P31" s="5">
        <v>0</v>
      </c>
      <c r="Q31" s="3">
        <v>0</v>
      </c>
      <c r="R31" s="13">
        <v>0</v>
      </c>
    </row>
    <row r="32" spans="1:18" ht="25.5" hidden="1">
      <c r="A32" s="3">
        <v>28</v>
      </c>
      <c r="B32" s="4" t="s">
        <v>23</v>
      </c>
      <c r="C32" s="4" t="s">
        <v>24</v>
      </c>
      <c r="D32" s="4"/>
      <c r="E32" s="4" t="s">
        <v>42</v>
      </c>
      <c r="F32" s="3" t="s">
        <v>82</v>
      </c>
      <c r="G32" s="4" t="s">
        <v>83</v>
      </c>
      <c r="H32" s="3" t="s">
        <v>28</v>
      </c>
      <c r="I32" s="5">
        <v>0</v>
      </c>
      <c r="J32" s="5">
        <v>8</v>
      </c>
      <c r="K32" s="5">
        <v>0</v>
      </c>
      <c r="L32" s="5">
        <v>0</v>
      </c>
      <c r="M32" s="5">
        <v>0</v>
      </c>
      <c r="N32" s="5">
        <v>0</v>
      </c>
      <c r="O32" s="5">
        <v>8</v>
      </c>
      <c r="P32" s="5">
        <v>0</v>
      </c>
      <c r="Q32" s="3">
        <v>0</v>
      </c>
      <c r="R32" s="13">
        <v>0</v>
      </c>
    </row>
    <row r="33" spans="1:18" ht="25.5" hidden="1">
      <c r="A33" s="3">
        <v>29</v>
      </c>
      <c r="B33" s="4" t="s">
        <v>23</v>
      </c>
      <c r="C33" s="4" t="s">
        <v>24</v>
      </c>
      <c r="D33" s="4"/>
      <c r="E33" s="4" t="s">
        <v>42</v>
      </c>
      <c r="F33" s="3" t="s">
        <v>84</v>
      </c>
      <c r="G33" s="4" t="s">
        <v>85</v>
      </c>
      <c r="H33" s="3" t="s">
        <v>28</v>
      </c>
      <c r="I33" s="5">
        <v>0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3">
        <v>0</v>
      </c>
      <c r="R33" s="13">
        <v>0</v>
      </c>
    </row>
    <row r="34" spans="1:18" ht="25.5" hidden="1">
      <c r="A34" s="3">
        <v>30</v>
      </c>
      <c r="B34" s="4" t="s">
        <v>23</v>
      </c>
      <c r="C34" s="4" t="s">
        <v>24</v>
      </c>
      <c r="D34" s="4"/>
      <c r="E34" s="4" t="s">
        <v>42</v>
      </c>
      <c r="F34" s="3" t="s">
        <v>86</v>
      </c>
      <c r="G34" s="4" t="s">
        <v>87</v>
      </c>
      <c r="H34" s="3" t="s">
        <v>28</v>
      </c>
      <c r="I34" s="5">
        <v>0</v>
      </c>
      <c r="J34" s="5">
        <v>725</v>
      </c>
      <c r="K34" s="5">
        <v>0</v>
      </c>
      <c r="L34" s="5">
        <v>0</v>
      </c>
      <c r="M34" s="5">
        <v>0</v>
      </c>
      <c r="N34" s="5">
        <v>0</v>
      </c>
      <c r="O34" s="5">
        <v>725</v>
      </c>
      <c r="P34" s="5">
        <v>0</v>
      </c>
      <c r="Q34" s="3">
        <v>0</v>
      </c>
      <c r="R34" s="13">
        <v>0</v>
      </c>
    </row>
    <row r="35" spans="1:18" ht="25.5" hidden="1">
      <c r="A35" s="3">
        <v>31</v>
      </c>
      <c r="B35" s="4" t="s">
        <v>23</v>
      </c>
      <c r="C35" s="4" t="s">
        <v>24</v>
      </c>
      <c r="D35" s="4"/>
      <c r="E35" s="4" t="s">
        <v>42</v>
      </c>
      <c r="F35" s="3" t="s">
        <v>88</v>
      </c>
      <c r="G35" s="4" t="s">
        <v>89</v>
      </c>
      <c r="H35" s="3" t="s">
        <v>28</v>
      </c>
      <c r="I35" s="5">
        <v>0</v>
      </c>
      <c r="J35" s="5">
        <v>860</v>
      </c>
      <c r="K35" s="5">
        <v>0</v>
      </c>
      <c r="L35" s="5">
        <v>0</v>
      </c>
      <c r="M35" s="5">
        <v>0</v>
      </c>
      <c r="N35" s="5">
        <v>0</v>
      </c>
      <c r="O35" s="5">
        <v>860</v>
      </c>
      <c r="P35" s="5">
        <v>0</v>
      </c>
      <c r="Q35" s="3">
        <v>0</v>
      </c>
      <c r="R35" s="13">
        <v>0</v>
      </c>
    </row>
    <row r="36" spans="1:18" ht="25.5" hidden="1">
      <c r="A36" s="3">
        <v>32</v>
      </c>
      <c r="B36" s="4" t="s">
        <v>23</v>
      </c>
      <c r="C36" s="4" t="s">
        <v>24</v>
      </c>
      <c r="D36" s="4"/>
      <c r="E36" s="4" t="s">
        <v>42</v>
      </c>
      <c r="F36" s="3" t="s">
        <v>90</v>
      </c>
      <c r="G36" s="4" t="s">
        <v>91</v>
      </c>
      <c r="H36" s="3" t="s">
        <v>28</v>
      </c>
      <c r="I36" s="5">
        <v>0</v>
      </c>
      <c r="J36" s="5">
        <v>2</v>
      </c>
      <c r="K36" s="5">
        <v>0</v>
      </c>
      <c r="L36" s="5">
        <v>0</v>
      </c>
      <c r="M36" s="5">
        <v>0</v>
      </c>
      <c r="N36" s="5">
        <v>0</v>
      </c>
      <c r="O36" s="5">
        <v>2</v>
      </c>
      <c r="P36" s="5">
        <v>0</v>
      </c>
      <c r="Q36" s="3">
        <v>0</v>
      </c>
      <c r="R36" s="13">
        <v>0</v>
      </c>
    </row>
    <row r="37" spans="1:18" ht="25.5" hidden="1">
      <c r="A37" s="3">
        <v>33</v>
      </c>
      <c r="B37" s="4" t="s">
        <v>23</v>
      </c>
      <c r="C37" s="4" t="s">
        <v>24</v>
      </c>
      <c r="D37" s="4"/>
      <c r="E37" s="4" t="s">
        <v>42</v>
      </c>
      <c r="F37" s="3" t="s">
        <v>92</v>
      </c>
      <c r="G37" s="4" t="s">
        <v>93</v>
      </c>
      <c r="H37" s="3" t="s">
        <v>28</v>
      </c>
      <c r="I37" s="5">
        <v>0</v>
      </c>
      <c r="J37" s="5">
        <v>3</v>
      </c>
      <c r="K37" s="5">
        <v>0</v>
      </c>
      <c r="L37" s="5">
        <v>0</v>
      </c>
      <c r="M37" s="5">
        <v>0</v>
      </c>
      <c r="N37" s="5">
        <v>0</v>
      </c>
      <c r="O37" s="5">
        <v>3</v>
      </c>
      <c r="P37" s="5">
        <v>0</v>
      </c>
      <c r="Q37" s="3">
        <v>0</v>
      </c>
      <c r="R37" s="13">
        <v>0</v>
      </c>
    </row>
    <row r="38" spans="1:18" ht="25.5" hidden="1">
      <c r="A38" s="3">
        <v>34</v>
      </c>
      <c r="B38" s="4" t="s">
        <v>23</v>
      </c>
      <c r="C38" s="4" t="s">
        <v>24</v>
      </c>
      <c r="D38" s="4"/>
      <c r="E38" s="4" t="s">
        <v>42</v>
      </c>
      <c r="F38" s="3" t="s">
        <v>94</v>
      </c>
      <c r="G38" s="4" t="s">
        <v>95</v>
      </c>
      <c r="H38" s="3" t="s">
        <v>28</v>
      </c>
      <c r="I38" s="5">
        <v>0</v>
      </c>
      <c r="J38" s="5">
        <v>4</v>
      </c>
      <c r="K38" s="5">
        <v>0</v>
      </c>
      <c r="L38" s="5">
        <v>0</v>
      </c>
      <c r="M38" s="5">
        <v>0</v>
      </c>
      <c r="N38" s="5">
        <v>0</v>
      </c>
      <c r="O38" s="5">
        <v>4</v>
      </c>
      <c r="P38" s="5">
        <v>0</v>
      </c>
      <c r="Q38" s="3">
        <v>0</v>
      </c>
      <c r="R38" s="13">
        <v>0</v>
      </c>
    </row>
    <row r="39" spans="1:18" ht="25.5" hidden="1">
      <c r="A39" s="3">
        <v>35</v>
      </c>
      <c r="B39" s="4" t="s">
        <v>23</v>
      </c>
      <c r="C39" s="4" t="s">
        <v>24</v>
      </c>
      <c r="D39" s="4"/>
      <c r="E39" s="4" t="s">
        <v>42</v>
      </c>
      <c r="F39" s="3" t="s">
        <v>96</v>
      </c>
      <c r="G39" s="4" t="s">
        <v>97</v>
      </c>
      <c r="H39" s="3" t="s">
        <v>28</v>
      </c>
      <c r="I39" s="5">
        <v>0</v>
      </c>
      <c r="J39" s="5">
        <v>4</v>
      </c>
      <c r="K39" s="5">
        <v>0</v>
      </c>
      <c r="L39" s="5">
        <v>0</v>
      </c>
      <c r="M39" s="5">
        <v>0</v>
      </c>
      <c r="N39" s="5">
        <v>0</v>
      </c>
      <c r="O39" s="5">
        <v>4</v>
      </c>
      <c r="P39" s="5">
        <v>0</v>
      </c>
      <c r="Q39" s="3">
        <v>0</v>
      </c>
      <c r="R39" s="13">
        <v>0</v>
      </c>
    </row>
    <row r="40" spans="1:18" ht="25.5" hidden="1">
      <c r="A40" s="3">
        <v>36</v>
      </c>
      <c r="B40" s="4" t="s">
        <v>23</v>
      </c>
      <c r="C40" s="4" t="s">
        <v>24</v>
      </c>
      <c r="D40" s="4"/>
      <c r="E40" s="4" t="s">
        <v>42</v>
      </c>
      <c r="F40" s="3" t="s">
        <v>98</v>
      </c>
      <c r="G40" s="4" t="s">
        <v>99</v>
      </c>
      <c r="H40" s="3" t="s">
        <v>28</v>
      </c>
      <c r="I40" s="5">
        <v>0</v>
      </c>
      <c r="J40" s="5">
        <v>5</v>
      </c>
      <c r="K40" s="5">
        <v>0</v>
      </c>
      <c r="L40" s="5">
        <v>0</v>
      </c>
      <c r="M40" s="5">
        <v>0</v>
      </c>
      <c r="N40" s="5">
        <v>0</v>
      </c>
      <c r="O40" s="5">
        <v>5</v>
      </c>
      <c r="P40" s="5">
        <v>0</v>
      </c>
      <c r="Q40" s="3">
        <v>0</v>
      </c>
      <c r="R40" s="13">
        <v>0</v>
      </c>
    </row>
    <row r="41" spans="1:18" ht="25.5" hidden="1">
      <c r="A41" s="3">
        <v>37</v>
      </c>
      <c r="B41" s="4" t="s">
        <v>23</v>
      </c>
      <c r="C41" s="4" t="s">
        <v>24</v>
      </c>
      <c r="D41" s="4"/>
      <c r="E41" s="4" t="s">
        <v>42</v>
      </c>
      <c r="F41" s="3" t="s">
        <v>100</v>
      </c>
      <c r="G41" s="4" t="s">
        <v>101</v>
      </c>
      <c r="H41" s="3" t="s">
        <v>102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0</v>
      </c>
      <c r="O41" s="5">
        <v>1</v>
      </c>
      <c r="P41" s="5">
        <v>0</v>
      </c>
      <c r="Q41" s="3">
        <v>0</v>
      </c>
      <c r="R41" s="13">
        <v>0</v>
      </c>
    </row>
    <row r="42" spans="1:18" ht="25.5" hidden="1">
      <c r="A42" s="3">
        <v>38</v>
      </c>
      <c r="B42" s="4" t="s">
        <v>23</v>
      </c>
      <c r="C42" s="4" t="s">
        <v>24</v>
      </c>
      <c r="D42" s="4"/>
      <c r="E42" s="4" t="s">
        <v>42</v>
      </c>
      <c r="F42" s="3" t="s">
        <v>103</v>
      </c>
      <c r="G42" s="4" t="s">
        <v>104</v>
      </c>
      <c r="H42" s="3" t="s">
        <v>28</v>
      </c>
      <c r="I42" s="5">
        <v>0</v>
      </c>
      <c r="J42" s="5">
        <v>4</v>
      </c>
      <c r="K42" s="5">
        <v>0</v>
      </c>
      <c r="L42" s="5">
        <v>0</v>
      </c>
      <c r="M42" s="5">
        <v>0</v>
      </c>
      <c r="N42" s="5">
        <v>0</v>
      </c>
      <c r="O42" s="5">
        <v>4</v>
      </c>
      <c r="P42" s="5">
        <v>0</v>
      </c>
      <c r="Q42" s="3">
        <v>0</v>
      </c>
      <c r="R42" s="13">
        <v>0</v>
      </c>
    </row>
    <row r="43" spans="1:18" ht="25.5" hidden="1">
      <c r="A43" s="3">
        <v>39</v>
      </c>
      <c r="B43" s="4" t="s">
        <v>23</v>
      </c>
      <c r="C43" s="4" t="s">
        <v>24</v>
      </c>
      <c r="D43" s="4"/>
      <c r="E43" s="4" t="s">
        <v>42</v>
      </c>
      <c r="F43" s="3" t="s">
        <v>105</v>
      </c>
      <c r="G43" s="4" t="s">
        <v>106</v>
      </c>
      <c r="H43" s="3" t="s">
        <v>107</v>
      </c>
      <c r="I43" s="5">
        <v>0</v>
      </c>
      <c r="J43" s="5">
        <v>8</v>
      </c>
      <c r="K43" s="5">
        <v>0</v>
      </c>
      <c r="L43" s="5">
        <v>0</v>
      </c>
      <c r="M43" s="5">
        <v>0</v>
      </c>
      <c r="N43" s="5">
        <v>0</v>
      </c>
      <c r="O43" s="5">
        <v>8</v>
      </c>
      <c r="P43" s="5">
        <v>0</v>
      </c>
      <c r="Q43" s="3">
        <v>0</v>
      </c>
      <c r="R43" s="13">
        <v>0</v>
      </c>
    </row>
    <row r="44" spans="1:18" ht="25.5" hidden="1">
      <c r="A44" s="3">
        <v>40</v>
      </c>
      <c r="B44" s="4" t="s">
        <v>23</v>
      </c>
      <c r="C44" s="4" t="s">
        <v>24</v>
      </c>
      <c r="D44" s="4"/>
      <c r="E44" s="4" t="s">
        <v>42</v>
      </c>
      <c r="F44" s="3" t="s">
        <v>108</v>
      </c>
      <c r="G44" s="4" t="s">
        <v>109</v>
      </c>
      <c r="H44" s="3" t="s">
        <v>110</v>
      </c>
      <c r="I44" s="5">
        <v>0</v>
      </c>
      <c r="J44" s="5">
        <v>38</v>
      </c>
      <c r="K44" s="5">
        <v>0</v>
      </c>
      <c r="L44" s="5">
        <v>0</v>
      </c>
      <c r="M44" s="5">
        <v>0</v>
      </c>
      <c r="N44" s="5">
        <v>0</v>
      </c>
      <c r="O44" s="5">
        <v>38</v>
      </c>
      <c r="P44" s="5">
        <v>0</v>
      </c>
      <c r="Q44" s="3">
        <v>0</v>
      </c>
      <c r="R44" s="13">
        <v>0</v>
      </c>
    </row>
    <row r="45" spans="1:18" ht="25.5" hidden="1">
      <c r="A45" s="3">
        <v>41</v>
      </c>
      <c r="B45" s="4" t="s">
        <v>23</v>
      </c>
      <c r="C45" s="4" t="s">
        <v>24</v>
      </c>
      <c r="D45" s="4"/>
      <c r="E45" s="4" t="s">
        <v>42</v>
      </c>
      <c r="F45" s="3" t="s">
        <v>111</v>
      </c>
      <c r="G45" s="4" t="s">
        <v>112</v>
      </c>
      <c r="H45" s="3" t="s">
        <v>28</v>
      </c>
      <c r="I45" s="5">
        <v>0</v>
      </c>
      <c r="J45" s="5">
        <v>50</v>
      </c>
      <c r="K45" s="5">
        <v>0</v>
      </c>
      <c r="L45" s="5">
        <v>0</v>
      </c>
      <c r="M45" s="5">
        <v>0</v>
      </c>
      <c r="N45" s="5">
        <v>0</v>
      </c>
      <c r="O45" s="5">
        <v>50</v>
      </c>
      <c r="P45" s="5">
        <v>0</v>
      </c>
      <c r="Q45" s="3">
        <v>0</v>
      </c>
      <c r="R45" s="13">
        <v>0</v>
      </c>
    </row>
    <row r="46" spans="1:18" ht="25.5" hidden="1">
      <c r="A46" s="3">
        <v>42</v>
      </c>
      <c r="B46" s="4" t="s">
        <v>23</v>
      </c>
      <c r="C46" s="4" t="s">
        <v>24</v>
      </c>
      <c r="D46" s="4"/>
      <c r="E46" s="4" t="s">
        <v>42</v>
      </c>
      <c r="F46" s="3" t="s">
        <v>113</v>
      </c>
      <c r="G46" s="4" t="s">
        <v>114</v>
      </c>
      <c r="H46" s="3" t="s">
        <v>28</v>
      </c>
      <c r="I46" s="5">
        <v>0</v>
      </c>
      <c r="J46" s="5">
        <v>4</v>
      </c>
      <c r="K46" s="5">
        <v>0</v>
      </c>
      <c r="L46" s="5">
        <v>0</v>
      </c>
      <c r="M46" s="5">
        <v>0</v>
      </c>
      <c r="N46" s="5">
        <v>0</v>
      </c>
      <c r="O46" s="5">
        <v>4</v>
      </c>
      <c r="P46" s="5">
        <v>0</v>
      </c>
      <c r="Q46" s="3">
        <v>0</v>
      </c>
      <c r="R46" s="13">
        <v>0</v>
      </c>
    </row>
    <row r="47" spans="1:18" ht="25.5" hidden="1">
      <c r="A47" s="3">
        <v>43</v>
      </c>
      <c r="B47" s="4" t="s">
        <v>23</v>
      </c>
      <c r="C47" s="4" t="s">
        <v>24</v>
      </c>
      <c r="D47" s="4"/>
      <c r="E47" s="4" t="s">
        <v>42</v>
      </c>
      <c r="F47" s="3" t="s">
        <v>115</v>
      </c>
      <c r="G47" s="4" t="s">
        <v>116</v>
      </c>
      <c r="H47" s="3" t="s">
        <v>110</v>
      </c>
      <c r="I47" s="5">
        <v>0</v>
      </c>
      <c r="J47" s="5">
        <v>20</v>
      </c>
      <c r="K47" s="5">
        <v>0</v>
      </c>
      <c r="L47" s="5">
        <v>0</v>
      </c>
      <c r="M47" s="5">
        <v>0</v>
      </c>
      <c r="N47" s="5">
        <v>0</v>
      </c>
      <c r="O47" s="5">
        <v>20</v>
      </c>
      <c r="P47" s="5">
        <v>0</v>
      </c>
      <c r="Q47" s="3">
        <v>0</v>
      </c>
      <c r="R47" s="13">
        <v>0</v>
      </c>
    </row>
    <row r="48" spans="1:18" ht="25.5" hidden="1">
      <c r="A48" s="3">
        <v>44</v>
      </c>
      <c r="B48" s="4" t="s">
        <v>23</v>
      </c>
      <c r="C48" s="4" t="s">
        <v>24</v>
      </c>
      <c r="D48" s="4"/>
      <c r="E48" s="4" t="s">
        <v>42</v>
      </c>
      <c r="F48" s="3" t="s">
        <v>117</v>
      </c>
      <c r="G48" s="4" t="s">
        <v>118</v>
      </c>
      <c r="H48" s="3" t="s">
        <v>28</v>
      </c>
      <c r="I48" s="5">
        <v>0</v>
      </c>
      <c r="J48" s="5">
        <v>20</v>
      </c>
      <c r="K48" s="5">
        <v>0</v>
      </c>
      <c r="L48" s="5">
        <v>0</v>
      </c>
      <c r="M48" s="5">
        <v>0</v>
      </c>
      <c r="N48" s="5">
        <v>0</v>
      </c>
      <c r="O48" s="5">
        <v>20</v>
      </c>
      <c r="P48" s="5">
        <v>0</v>
      </c>
      <c r="Q48" s="3">
        <v>0</v>
      </c>
      <c r="R48" s="13">
        <v>0</v>
      </c>
    </row>
    <row r="49" spans="1:18" ht="25.5" hidden="1">
      <c r="A49" s="3">
        <v>45</v>
      </c>
      <c r="B49" s="4" t="s">
        <v>23</v>
      </c>
      <c r="C49" s="4" t="s">
        <v>24</v>
      </c>
      <c r="D49" s="4"/>
      <c r="E49" s="4" t="s">
        <v>42</v>
      </c>
      <c r="F49" s="3" t="s">
        <v>119</v>
      </c>
      <c r="G49" s="4" t="s">
        <v>120</v>
      </c>
      <c r="H49" s="3" t="s">
        <v>28</v>
      </c>
      <c r="I49" s="5">
        <v>0</v>
      </c>
      <c r="J49" s="5">
        <v>47</v>
      </c>
      <c r="K49" s="5">
        <v>0</v>
      </c>
      <c r="L49" s="5">
        <v>0</v>
      </c>
      <c r="M49" s="5">
        <v>0</v>
      </c>
      <c r="N49" s="5">
        <v>0</v>
      </c>
      <c r="O49" s="5">
        <v>47</v>
      </c>
      <c r="P49" s="5">
        <v>0</v>
      </c>
      <c r="Q49" s="3">
        <v>0</v>
      </c>
      <c r="R49" s="13">
        <v>0</v>
      </c>
    </row>
    <row r="50" spans="1:18" ht="25.5" hidden="1">
      <c r="A50" s="3">
        <v>46</v>
      </c>
      <c r="B50" s="4" t="s">
        <v>23</v>
      </c>
      <c r="C50" s="4" t="s">
        <v>24</v>
      </c>
      <c r="D50" s="4"/>
      <c r="E50" s="4" t="s">
        <v>42</v>
      </c>
      <c r="F50" s="3" t="s">
        <v>121</v>
      </c>
      <c r="G50" s="4" t="s">
        <v>122</v>
      </c>
      <c r="H50" s="3" t="s">
        <v>28</v>
      </c>
      <c r="I50" s="5">
        <v>0</v>
      </c>
      <c r="J50" s="5">
        <v>2</v>
      </c>
      <c r="K50" s="5">
        <v>0</v>
      </c>
      <c r="L50" s="5">
        <v>0</v>
      </c>
      <c r="M50" s="5">
        <v>0</v>
      </c>
      <c r="N50" s="5">
        <v>0</v>
      </c>
      <c r="O50" s="5">
        <v>2</v>
      </c>
      <c r="P50" s="5">
        <v>0</v>
      </c>
      <c r="Q50" s="3">
        <v>0</v>
      </c>
      <c r="R50" s="13">
        <v>0</v>
      </c>
    </row>
    <row r="51" spans="1:18" ht="25.5" hidden="1">
      <c r="A51" s="3">
        <v>47</v>
      </c>
      <c r="B51" s="4" t="s">
        <v>23</v>
      </c>
      <c r="C51" s="4" t="s">
        <v>24</v>
      </c>
      <c r="D51" s="4"/>
      <c r="E51" s="4" t="s">
        <v>42</v>
      </c>
      <c r="F51" s="3" t="s">
        <v>123</v>
      </c>
      <c r="G51" s="4" t="s">
        <v>124</v>
      </c>
      <c r="H51" s="3" t="s">
        <v>28</v>
      </c>
      <c r="I51" s="5">
        <v>0</v>
      </c>
      <c r="J51" s="5">
        <v>8</v>
      </c>
      <c r="K51" s="5">
        <v>0</v>
      </c>
      <c r="L51" s="5">
        <v>0</v>
      </c>
      <c r="M51" s="5">
        <v>0</v>
      </c>
      <c r="N51" s="5">
        <v>0</v>
      </c>
      <c r="O51" s="5">
        <v>8</v>
      </c>
      <c r="P51" s="5">
        <v>0</v>
      </c>
      <c r="Q51" s="3">
        <v>0</v>
      </c>
      <c r="R51" s="13">
        <v>0</v>
      </c>
    </row>
    <row r="52" spans="1:18" ht="25.5" hidden="1">
      <c r="A52" s="3">
        <v>48</v>
      </c>
      <c r="B52" s="4" t="s">
        <v>23</v>
      </c>
      <c r="C52" s="4" t="s">
        <v>24</v>
      </c>
      <c r="D52" s="4"/>
      <c r="E52" s="4" t="s">
        <v>42</v>
      </c>
      <c r="F52" s="3" t="s">
        <v>125</v>
      </c>
      <c r="G52" s="4" t="s">
        <v>126</v>
      </c>
      <c r="H52" s="3" t="s">
        <v>28</v>
      </c>
      <c r="I52" s="5">
        <v>0</v>
      </c>
      <c r="J52" s="5">
        <v>8</v>
      </c>
      <c r="K52" s="5">
        <v>0</v>
      </c>
      <c r="L52" s="5">
        <v>0</v>
      </c>
      <c r="M52" s="5">
        <v>0</v>
      </c>
      <c r="N52" s="5">
        <v>0</v>
      </c>
      <c r="O52" s="5">
        <v>8</v>
      </c>
      <c r="P52" s="5">
        <v>0</v>
      </c>
      <c r="Q52" s="3">
        <v>0</v>
      </c>
      <c r="R52" s="13">
        <v>0</v>
      </c>
    </row>
    <row r="53" spans="1:18" ht="25.5" hidden="1">
      <c r="A53" s="3">
        <v>49</v>
      </c>
      <c r="B53" s="4" t="s">
        <v>23</v>
      </c>
      <c r="C53" s="4" t="s">
        <v>24</v>
      </c>
      <c r="D53" s="4"/>
      <c r="E53" s="4" t="s">
        <v>42</v>
      </c>
      <c r="F53" s="3" t="s">
        <v>127</v>
      </c>
      <c r="G53" s="4" t="s">
        <v>128</v>
      </c>
      <c r="H53" s="3" t="s">
        <v>28</v>
      </c>
      <c r="I53" s="5">
        <v>0</v>
      </c>
      <c r="J53" s="5">
        <v>66</v>
      </c>
      <c r="K53" s="5">
        <v>0</v>
      </c>
      <c r="L53" s="5">
        <v>0</v>
      </c>
      <c r="M53" s="5">
        <v>0</v>
      </c>
      <c r="N53" s="5">
        <v>0</v>
      </c>
      <c r="O53" s="5">
        <v>66</v>
      </c>
      <c r="P53" s="5">
        <v>0</v>
      </c>
      <c r="Q53" s="3">
        <v>0</v>
      </c>
      <c r="R53" s="13">
        <v>0</v>
      </c>
    </row>
    <row r="54" spans="1:18" ht="25.5" hidden="1">
      <c r="A54" s="3">
        <v>50</v>
      </c>
      <c r="B54" s="4" t="s">
        <v>23</v>
      </c>
      <c r="C54" s="4" t="s">
        <v>24</v>
      </c>
      <c r="D54" s="4"/>
      <c r="E54" s="4" t="s">
        <v>129</v>
      </c>
      <c r="F54" s="3" t="s">
        <v>130</v>
      </c>
      <c r="G54" s="4" t="s">
        <v>131</v>
      </c>
      <c r="H54" s="3" t="s">
        <v>28</v>
      </c>
      <c r="I54" s="5">
        <v>0</v>
      </c>
      <c r="J54" s="5">
        <v>126</v>
      </c>
      <c r="K54" s="5">
        <v>0</v>
      </c>
      <c r="L54" s="5">
        <v>0</v>
      </c>
      <c r="M54" s="5">
        <v>0</v>
      </c>
      <c r="N54" s="5">
        <v>126</v>
      </c>
      <c r="O54" s="5">
        <v>0</v>
      </c>
      <c r="P54" s="5">
        <v>0</v>
      </c>
      <c r="Q54" s="3">
        <v>0</v>
      </c>
      <c r="R54" s="13">
        <v>0</v>
      </c>
    </row>
    <row r="55" spans="1:18" ht="25.5" hidden="1">
      <c r="A55" s="3">
        <v>51</v>
      </c>
      <c r="B55" s="4" t="s">
        <v>23</v>
      </c>
      <c r="C55" s="4" t="s">
        <v>24</v>
      </c>
      <c r="D55" s="4"/>
      <c r="E55" s="4" t="s">
        <v>129</v>
      </c>
      <c r="F55" s="3" t="s">
        <v>132</v>
      </c>
      <c r="G55" s="4" t="s">
        <v>133</v>
      </c>
      <c r="H55" s="3" t="s">
        <v>28</v>
      </c>
      <c r="I55" s="5">
        <v>0</v>
      </c>
      <c r="J55" s="5">
        <v>4400</v>
      </c>
      <c r="K55" s="5">
        <v>0</v>
      </c>
      <c r="L55" s="5">
        <v>0</v>
      </c>
      <c r="M55" s="5">
        <v>0</v>
      </c>
      <c r="N55" s="5">
        <v>4400</v>
      </c>
      <c r="O55" s="5">
        <v>0</v>
      </c>
      <c r="P55" s="5">
        <v>0</v>
      </c>
      <c r="Q55" s="3">
        <v>0</v>
      </c>
      <c r="R55" s="13">
        <v>0</v>
      </c>
    </row>
    <row r="56" spans="1:18" ht="25.5" hidden="1">
      <c r="A56" s="3">
        <v>52</v>
      </c>
      <c r="B56" s="4" t="s">
        <v>23</v>
      </c>
      <c r="C56" s="4" t="s">
        <v>24</v>
      </c>
      <c r="D56" s="4"/>
      <c r="E56" s="4" t="s">
        <v>129</v>
      </c>
      <c r="F56" s="3" t="s">
        <v>134</v>
      </c>
      <c r="G56" s="4" t="s">
        <v>135</v>
      </c>
      <c r="H56" s="3" t="s">
        <v>28</v>
      </c>
      <c r="I56" s="5">
        <v>0</v>
      </c>
      <c r="J56" s="5">
        <v>200</v>
      </c>
      <c r="K56" s="5">
        <v>0</v>
      </c>
      <c r="L56" s="5">
        <v>0</v>
      </c>
      <c r="M56" s="5">
        <v>0</v>
      </c>
      <c r="N56" s="5">
        <v>200</v>
      </c>
      <c r="O56" s="5">
        <v>0</v>
      </c>
      <c r="P56" s="5">
        <v>0</v>
      </c>
      <c r="Q56" s="3">
        <v>0</v>
      </c>
      <c r="R56" s="13">
        <v>0</v>
      </c>
    </row>
    <row r="57" spans="1:18" ht="25.5" hidden="1">
      <c r="A57" s="3">
        <v>53</v>
      </c>
      <c r="B57" s="4" t="s">
        <v>23</v>
      </c>
      <c r="C57" s="4" t="s">
        <v>24</v>
      </c>
      <c r="D57" s="4"/>
      <c r="E57" s="4" t="s">
        <v>136</v>
      </c>
      <c r="F57" s="3" t="s">
        <v>130</v>
      </c>
      <c r="G57" s="4" t="s">
        <v>131</v>
      </c>
      <c r="H57" s="3" t="s">
        <v>28</v>
      </c>
      <c r="I57" s="5">
        <v>0</v>
      </c>
      <c r="J57" s="5">
        <v>0</v>
      </c>
      <c r="K57" s="5">
        <v>126</v>
      </c>
      <c r="L57" s="5">
        <v>0</v>
      </c>
      <c r="M57" s="5">
        <v>0</v>
      </c>
      <c r="N57" s="5">
        <v>0</v>
      </c>
      <c r="O57" s="5">
        <v>126</v>
      </c>
      <c r="P57" s="5">
        <v>0</v>
      </c>
      <c r="Q57" s="3">
        <v>0</v>
      </c>
      <c r="R57" s="13">
        <v>0</v>
      </c>
    </row>
    <row r="58" spans="1:18" ht="25.5" hidden="1">
      <c r="A58" s="3">
        <v>54</v>
      </c>
      <c r="B58" s="4" t="s">
        <v>23</v>
      </c>
      <c r="C58" s="4" t="s">
        <v>24</v>
      </c>
      <c r="D58" s="4"/>
      <c r="E58" s="4" t="s">
        <v>136</v>
      </c>
      <c r="F58" s="3" t="s">
        <v>132</v>
      </c>
      <c r="G58" s="4" t="s">
        <v>133</v>
      </c>
      <c r="H58" s="3" t="s">
        <v>28</v>
      </c>
      <c r="I58" s="5">
        <v>0</v>
      </c>
      <c r="J58" s="5">
        <v>0</v>
      </c>
      <c r="K58" s="5">
        <v>2690</v>
      </c>
      <c r="L58" s="5">
        <v>0</v>
      </c>
      <c r="M58" s="5">
        <v>0</v>
      </c>
      <c r="N58" s="5">
        <v>460</v>
      </c>
      <c r="O58" s="5">
        <v>2230</v>
      </c>
      <c r="P58" s="5">
        <v>0</v>
      </c>
      <c r="Q58" s="3">
        <v>0</v>
      </c>
      <c r="R58" s="13">
        <v>0</v>
      </c>
    </row>
    <row r="59" spans="1:18" ht="25.5" hidden="1">
      <c r="A59" s="3">
        <v>55</v>
      </c>
      <c r="B59" s="4" t="s">
        <v>23</v>
      </c>
      <c r="C59" s="4" t="s">
        <v>24</v>
      </c>
      <c r="D59" s="4"/>
      <c r="E59" s="4" t="s">
        <v>136</v>
      </c>
      <c r="F59" s="3" t="s">
        <v>134</v>
      </c>
      <c r="G59" s="4" t="s">
        <v>135</v>
      </c>
      <c r="H59" s="3" t="s">
        <v>28</v>
      </c>
      <c r="I59" s="5">
        <v>0</v>
      </c>
      <c r="J59" s="5">
        <v>0</v>
      </c>
      <c r="K59" s="5">
        <v>200</v>
      </c>
      <c r="L59" s="5">
        <v>0</v>
      </c>
      <c r="M59" s="5">
        <v>0</v>
      </c>
      <c r="N59" s="5">
        <v>0</v>
      </c>
      <c r="O59" s="5">
        <v>200</v>
      </c>
      <c r="P59" s="5">
        <v>0</v>
      </c>
      <c r="Q59" s="3">
        <v>0</v>
      </c>
      <c r="R59" s="13">
        <v>0</v>
      </c>
    </row>
    <row r="60" spans="1:18" ht="25.5" hidden="1">
      <c r="A60" s="3">
        <v>56</v>
      </c>
      <c r="B60" s="4" t="s">
        <v>23</v>
      </c>
      <c r="C60" s="4" t="s">
        <v>24</v>
      </c>
      <c r="D60" s="4"/>
      <c r="E60" s="4" t="s">
        <v>137</v>
      </c>
      <c r="F60" s="3" t="s">
        <v>138</v>
      </c>
      <c r="G60" s="4" t="s">
        <v>139</v>
      </c>
      <c r="H60" s="3" t="s">
        <v>28</v>
      </c>
      <c r="I60" s="5">
        <v>0</v>
      </c>
      <c r="J60" s="5">
        <v>8</v>
      </c>
      <c r="K60" s="5">
        <v>0</v>
      </c>
      <c r="L60" s="5">
        <v>0</v>
      </c>
      <c r="M60" s="5">
        <v>0</v>
      </c>
      <c r="N60" s="5">
        <v>2</v>
      </c>
      <c r="O60" s="5">
        <v>6</v>
      </c>
      <c r="P60" s="5">
        <v>0</v>
      </c>
      <c r="Q60" s="3">
        <v>0</v>
      </c>
      <c r="R60" s="13">
        <v>0</v>
      </c>
    </row>
    <row r="61" spans="1:18" ht="25.5" hidden="1">
      <c r="A61" s="3">
        <v>57</v>
      </c>
      <c r="B61" s="4" t="s">
        <v>23</v>
      </c>
      <c r="C61" s="4" t="s">
        <v>24</v>
      </c>
      <c r="D61" s="4"/>
      <c r="E61" s="4" t="s">
        <v>137</v>
      </c>
      <c r="F61" s="3" t="s">
        <v>31</v>
      </c>
      <c r="G61" s="4" t="s">
        <v>32</v>
      </c>
      <c r="H61" s="3" t="s">
        <v>33</v>
      </c>
      <c r="I61" s="5">
        <v>0</v>
      </c>
      <c r="J61" s="5">
        <v>18</v>
      </c>
      <c r="K61" s="5">
        <v>0</v>
      </c>
      <c r="L61" s="5">
        <v>0</v>
      </c>
      <c r="M61" s="5">
        <v>0</v>
      </c>
      <c r="N61" s="5">
        <v>3</v>
      </c>
      <c r="O61" s="5">
        <v>15</v>
      </c>
      <c r="P61" s="5">
        <v>0</v>
      </c>
      <c r="Q61" s="3">
        <v>0</v>
      </c>
      <c r="R61" s="13">
        <v>0</v>
      </c>
    </row>
    <row r="62" spans="1:18" ht="25.5">
      <c r="A62" s="3">
        <v>58</v>
      </c>
      <c r="B62" s="4" t="s">
        <v>23</v>
      </c>
      <c r="C62" s="4" t="s">
        <v>24</v>
      </c>
      <c r="D62" s="4" t="s">
        <v>24</v>
      </c>
      <c r="E62" s="4" t="s">
        <v>137</v>
      </c>
      <c r="F62" s="3" t="s">
        <v>140</v>
      </c>
      <c r="G62" s="4" t="s">
        <v>141</v>
      </c>
      <c r="H62" s="3" t="s">
        <v>142</v>
      </c>
      <c r="I62" s="5">
        <v>0</v>
      </c>
      <c r="J62" s="5">
        <v>685</v>
      </c>
      <c r="K62" s="5">
        <v>0</v>
      </c>
      <c r="L62" s="5">
        <v>0</v>
      </c>
      <c r="M62" s="5">
        <v>510</v>
      </c>
      <c r="N62" s="5">
        <v>140</v>
      </c>
      <c r="O62" s="5">
        <v>0</v>
      </c>
      <c r="P62" s="5">
        <v>35</v>
      </c>
      <c r="Q62" s="3">
        <v>555</v>
      </c>
      <c r="R62" s="13">
        <f>Q62*P62</f>
        <v>19425</v>
      </c>
    </row>
    <row r="63" spans="1:18" ht="25.5" hidden="1">
      <c r="A63" s="3">
        <v>59</v>
      </c>
      <c r="B63" s="4" t="s">
        <v>23</v>
      </c>
      <c r="C63" s="4" t="s">
        <v>24</v>
      </c>
      <c r="D63" s="4" t="s">
        <v>24</v>
      </c>
      <c r="E63" s="4" t="s">
        <v>137</v>
      </c>
      <c r="F63" s="3" t="s">
        <v>143</v>
      </c>
      <c r="G63" s="4" t="s">
        <v>144</v>
      </c>
      <c r="H63" s="3" t="s">
        <v>39</v>
      </c>
      <c r="I63" s="5">
        <v>0</v>
      </c>
      <c r="J63" s="5">
        <v>119</v>
      </c>
      <c r="K63" s="5">
        <v>0</v>
      </c>
      <c r="L63" s="5">
        <v>0</v>
      </c>
      <c r="M63" s="5">
        <v>34</v>
      </c>
      <c r="N63" s="5">
        <v>30</v>
      </c>
      <c r="O63" s="5">
        <v>55</v>
      </c>
      <c r="P63" s="5">
        <v>0</v>
      </c>
      <c r="Q63" s="3">
        <v>0</v>
      </c>
      <c r="R63" s="13">
        <v>0</v>
      </c>
    </row>
    <row r="64" spans="1:18" ht="25.5" hidden="1">
      <c r="A64" s="3">
        <v>60</v>
      </c>
      <c r="B64" s="4" t="s">
        <v>23</v>
      </c>
      <c r="C64" s="4" t="s">
        <v>24</v>
      </c>
      <c r="D64" s="4" t="s">
        <v>24</v>
      </c>
      <c r="E64" s="4" t="s">
        <v>137</v>
      </c>
      <c r="F64" s="3" t="s">
        <v>145</v>
      </c>
      <c r="G64" s="4" t="s">
        <v>146</v>
      </c>
      <c r="H64" s="3" t="s">
        <v>147</v>
      </c>
      <c r="I64" s="5">
        <v>0</v>
      </c>
      <c r="J64" s="5">
        <v>30</v>
      </c>
      <c r="K64" s="5">
        <v>0</v>
      </c>
      <c r="L64" s="5">
        <v>0</v>
      </c>
      <c r="M64" s="5">
        <v>10</v>
      </c>
      <c r="N64" s="5">
        <v>11</v>
      </c>
      <c r="O64" s="5">
        <v>9</v>
      </c>
      <c r="P64" s="5">
        <v>0</v>
      </c>
      <c r="Q64" s="3">
        <v>0</v>
      </c>
      <c r="R64" s="13">
        <v>0</v>
      </c>
    </row>
    <row r="65" spans="1:18" ht="25.5" hidden="1">
      <c r="A65" s="3">
        <v>61</v>
      </c>
      <c r="B65" s="4" t="s">
        <v>23</v>
      </c>
      <c r="C65" s="4" t="s">
        <v>24</v>
      </c>
      <c r="D65" s="4"/>
      <c r="E65" s="4" t="s">
        <v>137</v>
      </c>
      <c r="F65" s="3" t="s">
        <v>148</v>
      </c>
      <c r="G65" s="4" t="s">
        <v>149</v>
      </c>
      <c r="H65" s="3" t="s">
        <v>28</v>
      </c>
      <c r="I65" s="5">
        <v>0</v>
      </c>
      <c r="J65" s="5">
        <v>12</v>
      </c>
      <c r="K65" s="5">
        <v>0</v>
      </c>
      <c r="L65" s="5">
        <v>0</v>
      </c>
      <c r="M65" s="5">
        <v>0</v>
      </c>
      <c r="N65" s="5">
        <v>12</v>
      </c>
      <c r="O65" s="5">
        <v>0</v>
      </c>
      <c r="P65" s="5">
        <v>0</v>
      </c>
      <c r="Q65" s="3">
        <v>0</v>
      </c>
      <c r="R65" s="13">
        <v>0</v>
      </c>
    </row>
    <row r="66" spans="1:18" ht="25.5" hidden="1">
      <c r="A66" s="3">
        <v>62</v>
      </c>
      <c r="B66" s="4" t="s">
        <v>23</v>
      </c>
      <c r="C66" s="4" t="s">
        <v>24</v>
      </c>
      <c r="D66" s="4" t="s">
        <v>24</v>
      </c>
      <c r="E66" s="4" t="s">
        <v>137</v>
      </c>
      <c r="F66" s="3" t="s">
        <v>150</v>
      </c>
      <c r="G66" s="4" t="s">
        <v>151</v>
      </c>
      <c r="H66" s="3" t="s">
        <v>28</v>
      </c>
      <c r="I66" s="5">
        <v>0</v>
      </c>
      <c r="J66" s="5">
        <v>270</v>
      </c>
      <c r="K66" s="5">
        <v>0</v>
      </c>
      <c r="L66" s="5">
        <v>0</v>
      </c>
      <c r="M66" s="5">
        <v>100</v>
      </c>
      <c r="N66" s="5">
        <v>160</v>
      </c>
      <c r="O66" s="5">
        <v>10</v>
      </c>
      <c r="P66" s="5">
        <v>0</v>
      </c>
      <c r="Q66" s="3">
        <v>0</v>
      </c>
      <c r="R66" s="13">
        <v>0</v>
      </c>
    </row>
    <row r="67" spans="1:18" ht="25.5" hidden="1">
      <c r="A67" s="3">
        <v>63</v>
      </c>
      <c r="B67" s="4" t="s">
        <v>23</v>
      </c>
      <c r="C67" s="4" t="s">
        <v>24</v>
      </c>
      <c r="D67" s="4" t="s">
        <v>24</v>
      </c>
      <c r="E67" s="4" t="s">
        <v>137</v>
      </c>
      <c r="F67" s="3" t="s">
        <v>152</v>
      </c>
      <c r="G67" s="4" t="s">
        <v>153</v>
      </c>
      <c r="H67" s="3" t="s">
        <v>28</v>
      </c>
      <c r="I67" s="5">
        <v>0</v>
      </c>
      <c r="J67" s="5">
        <v>8</v>
      </c>
      <c r="K67" s="5">
        <v>0</v>
      </c>
      <c r="L67" s="5">
        <v>0</v>
      </c>
      <c r="M67" s="5">
        <v>4</v>
      </c>
      <c r="N67" s="5">
        <v>2</v>
      </c>
      <c r="O67" s="5">
        <v>2</v>
      </c>
      <c r="P67" s="5">
        <v>0</v>
      </c>
      <c r="Q67" s="3">
        <v>0</v>
      </c>
      <c r="R67" s="13">
        <v>0</v>
      </c>
    </row>
    <row r="68" spans="1:18" ht="25.5" hidden="1">
      <c r="A68" s="3">
        <v>64</v>
      </c>
      <c r="B68" s="4" t="s">
        <v>23</v>
      </c>
      <c r="C68" s="4" t="s">
        <v>24</v>
      </c>
      <c r="D68" s="4"/>
      <c r="E68" s="4" t="s">
        <v>137</v>
      </c>
      <c r="F68" s="3" t="s">
        <v>60</v>
      </c>
      <c r="G68" s="4" t="s">
        <v>61</v>
      </c>
      <c r="H68" s="3" t="s">
        <v>36</v>
      </c>
      <c r="I68" s="5">
        <v>0</v>
      </c>
      <c r="J68" s="5">
        <v>7</v>
      </c>
      <c r="K68" s="5">
        <v>0</v>
      </c>
      <c r="L68" s="5">
        <v>0</v>
      </c>
      <c r="M68" s="5">
        <v>0</v>
      </c>
      <c r="N68" s="5">
        <v>1</v>
      </c>
      <c r="O68" s="5">
        <v>6</v>
      </c>
      <c r="P68" s="5">
        <v>0</v>
      </c>
      <c r="Q68" s="3">
        <v>0</v>
      </c>
      <c r="R68" s="13">
        <v>0</v>
      </c>
    </row>
    <row r="69" spans="1:18" ht="25.5" hidden="1">
      <c r="A69" s="3">
        <v>65</v>
      </c>
      <c r="B69" s="4" t="s">
        <v>23</v>
      </c>
      <c r="C69" s="4" t="s">
        <v>24</v>
      </c>
      <c r="D69" s="4" t="s">
        <v>24</v>
      </c>
      <c r="E69" s="4" t="s">
        <v>137</v>
      </c>
      <c r="F69" s="3" t="s">
        <v>154</v>
      </c>
      <c r="G69" s="4" t="s">
        <v>155</v>
      </c>
      <c r="H69" s="3" t="s">
        <v>36</v>
      </c>
      <c r="I69" s="5">
        <v>0</v>
      </c>
      <c r="J69" s="5">
        <v>25</v>
      </c>
      <c r="K69" s="5">
        <v>0</v>
      </c>
      <c r="L69" s="5">
        <v>0</v>
      </c>
      <c r="M69" s="5">
        <v>5</v>
      </c>
      <c r="N69" s="5">
        <v>10</v>
      </c>
      <c r="O69" s="5">
        <v>10</v>
      </c>
      <c r="P69" s="5">
        <v>0</v>
      </c>
      <c r="Q69" s="3">
        <v>0</v>
      </c>
      <c r="R69" s="13">
        <v>0</v>
      </c>
    </row>
    <row r="70" spans="1:18" ht="25.5" hidden="1">
      <c r="A70" s="3">
        <v>66</v>
      </c>
      <c r="B70" s="4" t="s">
        <v>23</v>
      </c>
      <c r="C70" s="4" t="s">
        <v>24</v>
      </c>
      <c r="D70" s="4"/>
      <c r="E70" s="4" t="s">
        <v>137</v>
      </c>
      <c r="F70" s="3" t="s">
        <v>156</v>
      </c>
      <c r="G70" s="4" t="s">
        <v>157</v>
      </c>
      <c r="H70" s="3" t="s">
        <v>147</v>
      </c>
      <c r="I70" s="5">
        <v>0</v>
      </c>
      <c r="J70" s="5">
        <v>2</v>
      </c>
      <c r="K70" s="5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3">
        <v>0</v>
      </c>
      <c r="R70" s="13">
        <v>0</v>
      </c>
    </row>
    <row r="71" spans="1:18" ht="25.5" hidden="1">
      <c r="A71" s="3">
        <v>67</v>
      </c>
      <c r="B71" s="4" t="s">
        <v>23</v>
      </c>
      <c r="C71" s="4" t="s">
        <v>24</v>
      </c>
      <c r="D71" s="4"/>
      <c r="E71" s="4" t="s">
        <v>137</v>
      </c>
      <c r="F71" s="3" t="s">
        <v>158</v>
      </c>
      <c r="G71" s="4" t="s">
        <v>159</v>
      </c>
      <c r="H71" s="3" t="s">
        <v>28</v>
      </c>
      <c r="I71" s="5">
        <v>0</v>
      </c>
      <c r="J71" s="5">
        <v>80</v>
      </c>
      <c r="K71" s="5">
        <v>0</v>
      </c>
      <c r="L71" s="5">
        <v>0</v>
      </c>
      <c r="M71" s="5">
        <v>0</v>
      </c>
      <c r="N71" s="5">
        <v>0</v>
      </c>
      <c r="O71" s="5">
        <v>80</v>
      </c>
      <c r="P71" s="5">
        <v>0</v>
      </c>
      <c r="Q71" s="3">
        <v>0</v>
      </c>
      <c r="R71" s="13">
        <v>0</v>
      </c>
    </row>
    <row r="72" spans="1:18" ht="25.5" hidden="1">
      <c r="A72" s="3">
        <v>68</v>
      </c>
      <c r="B72" s="4" t="s">
        <v>23</v>
      </c>
      <c r="C72" s="4" t="s">
        <v>24</v>
      </c>
      <c r="D72" s="4" t="s">
        <v>24</v>
      </c>
      <c r="E72" s="4" t="s">
        <v>137</v>
      </c>
      <c r="F72" s="3" t="s">
        <v>160</v>
      </c>
      <c r="G72" s="4" t="s">
        <v>161</v>
      </c>
      <c r="H72" s="3" t="s">
        <v>36</v>
      </c>
      <c r="I72" s="5">
        <v>0</v>
      </c>
      <c r="J72" s="5">
        <v>320</v>
      </c>
      <c r="K72" s="5">
        <v>0</v>
      </c>
      <c r="L72" s="5">
        <v>0</v>
      </c>
      <c r="M72" s="5">
        <v>0.3</v>
      </c>
      <c r="N72" s="5">
        <v>55.7</v>
      </c>
      <c r="O72" s="5">
        <v>264</v>
      </c>
      <c r="P72" s="5">
        <v>0</v>
      </c>
      <c r="Q72" s="3">
        <v>0</v>
      </c>
      <c r="R72" s="13">
        <v>0</v>
      </c>
    </row>
    <row r="73" spans="1:18" ht="25.5" hidden="1">
      <c r="A73" s="3">
        <v>69</v>
      </c>
      <c r="B73" s="4" t="s">
        <v>23</v>
      </c>
      <c r="C73" s="4" t="s">
        <v>24</v>
      </c>
      <c r="D73" s="4" t="s">
        <v>24</v>
      </c>
      <c r="E73" s="4" t="s">
        <v>137</v>
      </c>
      <c r="F73" s="3" t="s">
        <v>162</v>
      </c>
      <c r="G73" s="4" t="s">
        <v>163</v>
      </c>
      <c r="H73" s="3" t="s">
        <v>36</v>
      </c>
      <c r="I73" s="5">
        <v>0</v>
      </c>
      <c r="J73" s="5">
        <v>175</v>
      </c>
      <c r="K73" s="5">
        <v>0</v>
      </c>
      <c r="L73" s="5">
        <v>0</v>
      </c>
      <c r="M73" s="5">
        <v>10</v>
      </c>
      <c r="N73" s="5">
        <v>55</v>
      </c>
      <c r="O73" s="5">
        <v>110</v>
      </c>
      <c r="P73" s="5">
        <v>0</v>
      </c>
      <c r="Q73" s="3">
        <v>0</v>
      </c>
      <c r="R73" s="13">
        <v>0</v>
      </c>
    </row>
    <row r="74" spans="1:18" ht="25.5" hidden="1">
      <c r="A74" s="3">
        <v>70</v>
      </c>
      <c r="B74" s="4" t="s">
        <v>23</v>
      </c>
      <c r="C74" s="4" t="s">
        <v>24</v>
      </c>
      <c r="D74" s="4" t="s">
        <v>24</v>
      </c>
      <c r="E74" s="4" t="s">
        <v>137</v>
      </c>
      <c r="F74" s="3" t="s">
        <v>66</v>
      </c>
      <c r="G74" s="4" t="s">
        <v>67</v>
      </c>
      <c r="H74" s="3" t="s">
        <v>28</v>
      </c>
      <c r="I74" s="5">
        <v>0</v>
      </c>
      <c r="J74" s="5">
        <v>45</v>
      </c>
      <c r="K74" s="5">
        <v>0</v>
      </c>
      <c r="L74" s="5">
        <v>0</v>
      </c>
      <c r="M74" s="5">
        <v>9</v>
      </c>
      <c r="N74" s="5">
        <v>30</v>
      </c>
      <c r="O74" s="5">
        <v>6</v>
      </c>
      <c r="P74" s="5">
        <v>0</v>
      </c>
      <c r="Q74" s="3">
        <v>0</v>
      </c>
      <c r="R74" s="13">
        <v>0</v>
      </c>
    </row>
    <row r="75" spans="1:18" ht="25.5" hidden="1">
      <c r="A75" s="3">
        <v>71</v>
      </c>
      <c r="B75" s="4" t="s">
        <v>23</v>
      </c>
      <c r="C75" s="4" t="s">
        <v>24</v>
      </c>
      <c r="D75" s="4"/>
      <c r="E75" s="4" t="s">
        <v>137</v>
      </c>
      <c r="F75" s="3" t="s">
        <v>164</v>
      </c>
      <c r="G75" s="4" t="s">
        <v>165</v>
      </c>
      <c r="H75" s="3" t="s">
        <v>36</v>
      </c>
      <c r="I75" s="5">
        <v>0</v>
      </c>
      <c r="J75" s="5">
        <v>15</v>
      </c>
      <c r="K75" s="5">
        <v>0</v>
      </c>
      <c r="L75" s="5">
        <v>0</v>
      </c>
      <c r="M75" s="5">
        <v>0</v>
      </c>
      <c r="N75" s="5">
        <v>0</v>
      </c>
      <c r="O75" s="5">
        <v>15</v>
      </c>
      <c r="P75" s="5">
        <v>0</v>
      </c>
      <c r="Q75" s="3">
        <v>0</v>
      </c>
      <c r="R75" s="13">
        <v>0</v>
      </c>
    </row>
    <row r="76" spans="1:18" ht="25.5" hidden="1">
      <c r="A76" s="3">
        <v>72</v>
      </c>
      <c r="B76" s="4" t="s">
        <v>23</v>
      </c>
      <c r="C76" s="4" t="s">
        <v>24</v>
      </c>
      <c r="D76" s="4" t="s">
        <v>24</v>
      </c>
      <c r="E76" s="4" t="s">
        <v>137</v>
      </c>
      <c r="F76" s="3" t="s">
        <v>166</v>
      </c>
      <c r="G76" s="4" t="s">
        <v>167</v>
      </c>
      <c r="H76" s="3" t="s">
        <v>28</v>
      </c>
      <c r="I76" s="5">
        <v>0</v>
      </c>
      <c r="J76" s="5">
        <v>75</v>
      </c>
      <c r="K76" s="5">
        <v>0</v>
      </c>
      <c r="L76" s="5">
        <v>0</v>
      </c>
      <c r="M76" s="5">
        <v>8</v>
      </c>
      <c r="N76" s="5">
        <v>37</v>
      </c>
      <c r="O76" s="5">
        <v>30</v>
      </c>
      <c r="P76" s="5">
        <v>0</v>
      </c>
      <c r="Q76" s="3">
        <v>0</v>
      </c>
      <c r="R76" s="13">
        <v>0</v>
      </c>
    </row>
    <row r="77" spans="1:18" ht="25.5" hidden="1">
      <c r="A77" s="3">
        <v>73</v>
      </c>
      <c r="B77" s="4" t="s">
        <v>23</v>
      </c>
      <c r="C77" s="4" t="s">
        <v>24</v>
      </c>
      <c r="D77" s="4" t="s">
        <v>24</v>
      </c>
      <c r="E77" s="4" t="s">
        <v>137</v>
      </c>
      <c r="F77" s="3" t="s">
        <v>168</v>
      </c>
      <c r="G77" s="4" t="s">
        <v>169</v>
      </c>
      <c r="H77" s="3" t="s">
        <v>28</v>
      </c>
      <c r="I77" s="5">
        <v>0</v>
      </c>
      <c r="J77" s="5">
        <v>80</v>
      </c>
      <c r="K77" s="5">
        <v>0</v>
      </c>
      <c r="L77" s="5">
        <v>0</v>
      </c>
      <c r="M77" s="5">
        <v>8</v>
      </c>
      <c r="N77" s="5">
        <v>52</v>
      </c>
      <c r="O77" s="5">
        <v>20</v>
      </c>
      <c r="P77" s="5">
        <v>0</v>
      </c>
      <c r="Q77" s="3">
        <v>0</v>
      </c>
      <c r="R77" s="13">
        <v>0</v>
      </c>
    </row>
    <row r="78" spans="1:18" ht="25.5" hidden="1">
      <c r="A78" s="3">
        <v>74</v>
      </c>
      <c r="B78" s="4" t="s">
        <v>23</v>
      </c>
      <c r="C78" s="4" t="s">
        <v>24</v>
      </c>
      <c r="D78" s="4"/>
      <c r="E78" s="4" t="s">
        <v>137</v>
      </c>
      <c r="F78" s="3" t="s">
        <v>170</v>
      </c>
      <c r="G78" s="4" t="s">
        <v>171</v>
      </c>
      <c r="H78" s="3" t="s">
        <v>28</v>
      </c>
      <c r="I78" s="5">
        <v>0</v>
      </c>
      <c r="J78" s="5">
        <v>50</v>
      </c>
      <c r="K78" s="5">
        <v>0</v>
      </c>
      <c r="L78" s="5">
        <v>0</v>
      </c>
      <c r="M78" s="5">
        <v>0</v>
      </c>
      <c r="N78" s="5">
        <v>13</v>
      </c>
      <c r="O78" s="5">
        <v>37</v>
      </c>
      <c r="P78" s="5">
        <v>0</v>
      </c>
      <c r="Q78" s="3">
        <v>0</v>
      </c>
      <c r="R78" s="13">
        <v>0</v>
      </c>
    </row>
    <row r="79" spans="1:18" ht="38.25" hidden="1">
      <c r="A79" s="3">
        <v>75</v>
      </c>
      <c r="B79" s="4" t="s">
        <v>23</v>
      </c>
      <c r="C79" s="4" t="s">
        <v>24</v>
      </c>
      <c r="D79" s="4"/>
      <c r="E79" s="4" t="s">
        <v>137</v>
      </c>
      <c r="F79" s="3" t="s">
        <v>172</v>
      </c>
      <c r="G79" s="4" t="s">
        <v>173</v>
      </c>
      <c r="H79" s="3" t="s">
        <v>28</v>
      </c>
      <c r="I79" s="5">
        <v>0</v>
      </c>
      <c r="J79" s="5">
        <v>18</v>
      </c>
      <c r="K79" s="5">
        <v>0</v>
      </c>
      <c r="L79" s="5">
        <v>0</v>
      </c>
      <c r="M79" s="5">
        <v>0</v>
      </c>
      <c r="N79" s="5">
        <v>4</v>
      </c>
      <c r="O79" s="5">
        <v>14</v>
      </c>
      <c r="P79" s="5">
        <v>0</v>
      </c>
      <c r="Q79" s="3">
        <v>0</v>
      </c>
      <c r="R79" s="13">
        <v>0</v>
      </c>
    </row>
    <row r="80" spans="1:18" ht="25.5" hidden="1">
      <c r="A80" s="3">
        <v>76</v>
      </c>
      <c r="B80" s="4" t="s">
        <v>23</v>
      </c>
      <c r="C80" s="4" t="s">
        <v>24</v>
      </c>
      <c r="D80" s="4"/>
      <c r="E80" s="4" t="s">
        <v>137</v>
      </c>
      <c r="F80" s="3" t="s">
        <v>174</v>
      </c>
      <c r="G80" s="4" t="s">
        <v>175</v>
      </c>
      <c r="H80" s="3" t="s">
        <v>36</v>
      </c>
      <c r="I80" s="5">
        <v>0</v>
      </c>
      <c r="J80" s="5">
        <v>290</v>
      </c>
      <c r="K80" s="5">
        <v>0</v>
      </c>
      <c r="L80" s="5">
        <v>0</v>
      </c>
      <c r="M80" s="5">
        <v>0</v>
      </c>
      <c r="N80" s="5">
        <v>0</v>
      </c>
      <c r="O80" s="5">
        <v>290</v>
      </c>
      <c r="P80" s="5">
        <v>0</v>
      </c>
      <c r="Q80" s="3">
        <v>0</v>
      </c>
      <c r="R80" s="13">
        <v>0</v>
      </c>
    </row>
    <row r="81" spans="1:18" ht="25.5" hidden="1">
      <c r="A81" s="3">
        <v>77</v>
      </c>
      <c r="B81" s="4" t="s">
        <v>23</v>
      </c>
      <c r="C81" s="4" t="s">
        <v>24</v>
      </c>
      <c r="D81" s="4" t="s">
        <v>24</v>
      </c>
      <c r="E81" s="4" t="s">
        <v>137</v>
      </c>
      <c r="F81" s="3" t="s">
        <v>176</v>
      </c>
      <c r="G81" s="4" t="s">
        <v>177</v>
      </c>
      <c r="H81" s="3" t="s">
        <v>28</v>
      </c>
      <c r="I81" s="5">
        <v>0</v>
      </c>
      <c r="J81" s="5">
        <v>8</v>
      </c>
      <c r="K81" s="5">
        <v>0</v>
      </c>
      <c r="L81" s="5">
        <v>0</v>
      </c>
      <c r="M81" s="5">
        <v>5</v>
      </c>
      <c r="N81" s="5">
        <v>3</v>
      </c>
      <c r="O81" s="5">
        <v>0</v>
      </c>
      <c r="P81" s="5">
        <v>0</v>
      </c>
      <c r="Q81" s="3">
        <v>0</v>
      </c>
      <c r="R81" s="13">
        <v>0</v>
      </c>
    </row>
    <row r="82" spans="1:18" ht="25.5" hidden="1">
      <c r="A82" s="3">
        <v>78</v>
      </c>
      <c r="B82" s="4" t="s">
        <v>23</v>
      </c>
      <c r="C82" s="4" t="s">
        <v>24</v>
      </c>
      <c r="D82" s="4" t="s">
        <v>24</v>
      </c>
      <c r="E82" s="4" t="s">
        <v>137</v>
      </c>
      <c r="F82" s="3" t="s">
        <v>178</v>
      </c>
      <c r="G82" s="4" t="s">
        <v>179</v>
      </c>
      <c r="H82" s="3" t="s">
        <v>28</v>
      </c>
      <c r="I82" s="5">
        <v>0</v>
      </c>
      <c r="J82" s="5">
        <v>16</v>
      </c>
      <c r="K82" s="5">
        <v>0</v>
      </c>
      <c r="L82" s="5">
        <v>0</v>
      </c>
      <c r="M82" s="5">
        <v>2</v>
      </c>
      <c r="N82" s="5">
        <v>3</v>
      </c>
      <c r="O82" s="5">
        <v>11</v>
      </c>
      <c r="P82" s="5">
        <v>0</v>
      </c>
      <c r="Q82" s="3">
        <v>0</v>
      </c>
      <c r="R82" s="13">
        <v>0</v>
      </c>
    </row>
    <row r="83" spans="1:18" ht="25.5" hidden="1">
      <c r="A83" s="3">
        <v>79</v>
      </c>
      <c r="B83" s="4" t="s">
        <v>23</v>
      </c>
      <c r="C83" s="4" t="s">
        <v>24</v>
      </c>
      <c r="D83" s="4"/>
      <c r="E83" s="4" t="s">
        <v>180</v>
      </c>
      <c r="F83" s="3" t="s">
        <v>181</v>
      </c>
      <c r="G83" s="4" t="s">
        <v>182</v>
      </c>
      <c r="H83" s="3" t="s">
        <v>28</v>
      </c>
      <c r="I83" s="5">
        <v>0</v>
      </c>
      <c r="J83" s="5">
        <v>4</v>
      </c>
      <c r="K83" s="5">
        <v>0</v>
      </c>
      <c r="L83" s="5">
        <v>0</v>
      </c>
      <c r="M83" s="5">
        <v>0</v>
      </c>
      <c r="N83" s="5">
        <v>0</v>
      </c>
      <c r="O83" s="5">
        <v>4</v>
      </c>
      <c r="P83" s="5">
        <v>0</v>
      </c>
      <c r="Q83" s="3">
        <v>0</v>
      </c>
      <c r="R83" s="13">
        <v>0</v>
      </c>
    </row>
    <row r="84" spans="1:18" ht="25.5" hidden="1">
      <c r="A84" s="3">
        <v>80</v>
      </c>
      <c r="B84" s="4" t="s">
        <v>23</v>
      </c>
      <c r="C84" s="4" t="s">
        <v>24</v>
      </c>
      <c r="D84" s="4"/>
      <c r="E84" s="4" t="s">
        <v>180</v>
      </c>
      <c r="F84" s="3" t="s">
        <v>183</v>
      </c>
      <c r="G84" s="4" t="s">
        <v>184</v>
      </c>
      <c r="H84" s="3" t="s">
        <v>185</v>
      </c>
      <c r="I84" s="5">
        <v>0</v>
      </c>
      <c r="J84" s="5">
        <v>10</v>
      </c>
      <c r="K84" s="5">
        <v>0</v>
      </c>
      <c r="L84" s="5">
        <v>0</v>
      </c>
      <c r="M84" s="5">
        <v>0</v>
      </c>
      <c r="N84" s="5">
        <v>0</v>
      </c>
      <c r="O84" s="5">
        <v>10</v>
      </c>
      <c r="P84" s="5">
        <v>0</v>
      </c>
      <c r="Q84" s="3">
        <v>0</v>
      </c>
      <c r="R84" s="13">
        <v>0</v>
      </c>
    </row>
    <row r="85" spans="1:18" ht="25.5" hidden="1">
      <c r="A85" s="3">
        <v>81</v>
      </c>
      <c r="B85" s="4" t="s">
        <v>23</v>
      </c>
      <c r="C85" s="4" t="s">
        <v>24</v>
      </c>
      <c r="D85" s="4"/>
      <c r="E85" s="4" t="s">
        <v>180</v>
      </c>
      <c r="F85" s="3" t="s">
        <v>186</v>
      </c>
      <c r="G85" s="4" t="s">
        <v>187</v>
      </c>
      <c r="H85" s="3" t="s">
        <v>36</v>
      </c>
      <c r="I85" s="5">
        <v>0</v>
      </c>
      <c r="J85" s="5">
        <v>9</v>
      </c>
      <c r="K85" s="5">
        <v>0</v>
      </c>
      <c r="L85" s="5">
        <v>0</v>
      </c>
      <c r="M85" s="5">
        <v>0</v>
      </c>
      <c r="N85" s="5">
        <v>0</v>
      </c>
      <c r="O85" s="5">
        <v>9</v>
      </c>
      <c r="P85" s="5">
        <v>0</v>
      </c>
      <c r="Q85" s="3">
        <v>0</v>
      </c>
      <c r="R85" s="13">
        <v>0</v>
      </c>
    </row>
    <row r="86" spans="1:18" ht="25.5" hidden="1">
      <c r="A86" s="3">
        <v>82</v>
      </c>
      <c r="B86" s="4" t="s">
        <v>23</v>
      </c>
      <c r="C86" s="4" t="s">
        <v>24</v>
      </c>
      <c r="D86" s="4"/>
      <c r="E86" s="4" t="s">
        <v>180</v>
      </c>
      <c r="F86" s="3" t="s">
        <v>34</v>
      </c>
      <c r="G86" s="4" t="s">
        <v>35</v>
      </c>
      <c r="H86" s="3" t="s">
        <v>36</v>
      </c>
      <c r="I86" s="5">
        <v>0</v>
      </c>
      <c r="J86" s="5">
        <v>55</v>
      </c>
      <c r="K86" s="5">
        <v>0</v>
      </c>
      <c r="L86" s="5">
        <v>0</v>
      </c>
      <c r="M86" s="5">
        <v>0</v>
      </c>
      <c r="N86" s="5">
        <v>0</v>
      </c>
      <c r="O86" s="5">
        <v>55</v>
      </c>
      <c r="P86" s="5">
        <v>0</v>
      </c>
      <c r="Q86" s="3">
        <v>0</v>
      </c>
      <c r="R86" s="13">
        <v>0</v>
      </c>
    </row>
    <row r="87" spans="1:18" ht="25.5" hidden="1">
      <c r="A87" s="3">
        <v>83</v>
      </c>
      <c r="B87" s="4" t="s">
        <v>23</v>
      </c>
      <c r="C87" s="4" t="s">
        <v>24</v>
      </c>
      <c r="D87" s="4" t="s">
        <v>24</v>
      </c>
      <c r="E87" s="4" t="s">
        <v>180</v>
      </c>
      <c r="F87" s="3" t="s">
        <v>140</v>
      </c>
      <c r="G87" s="4" t="s">
        <v>141</v>
      </c>
      <c r="H87" s="3" t="s">
        <v>142</v>
      </c>
      <c r="I87" s="5">
        <v>0</v>
      </c>
      <c r="J87" s="5">
        <v>5</v>
      </c>
      <c r="K87" s="5">
        <v>0</v>
      </c>
      <c r="L87" s="5">
        <v>0</v>
      </c>
      <c r="M87" s="5">
        <v>5</v>
      </c>
      <c r="N87" s="5">
        <v>0</v>
      </c>
      <c r="O87" s="5">
        <v>0</v>
      </c>
      <c r="P87" s="5">
        <v>0</v>
      </c>
      <c r="Q87" s="3">
        <v>0</v>
      </c>
      <c r="R87" s="13">
        <v>0</v>
      </c>
    </row>
    <row r="88" spans="1:18" ht="25.5" hidden="1">
      <c r="A88" s="3">
        <v>84</v>
      </c>
      <c r="B88" s="4" t="s">
        <v>23</v>
      </c>
      <c r="C88" s="4" t="s">
        <v>24</v>
      </c>
      <c r="D88" s="4"/>
      <c r="E88" s="4" t="s">
        <v>180</v>
      </c>
      <c r="F88" s="3" t="s">
        <v>45</v>
      </c>
      <c r="G88" s="4" t="s">
        <v>46</v>
      </c>
      <c r="H88" s="3" t="s">
        <v>36</v>
      </c>
      <c r="I88" s="5">
        <v>0</v>
      </c>
      <c r="J88" s="5">
        <v>34</v>
      </c>
      <c r="K88" s="5">
        <v>0</v>
      </c>
      <c r="L88" s="5">
        <v>0</v>
      </c>
      <c r="M88" s="5">
        <v>0</v>
      </c>
      <c r="N88" s="5">
        <v>0</v>
      </c>
      <c r="O88" s="5">
        <v>34</v>
      </c>
      <c r="P88" s="5">
        <v>0</v>
      </c>
      <c r="Q88" s="3">
        <v>0</v>
      </c>
      <c r="R88" s="13">
        <v>0</v>
      </c>
    </row>
    <row r="89" spans="1:18" ht="25.5" hidden="1">
      <c r="A89" s="3">
        <v>85</v>
      </c>
      <c r="B89" s="4" t="s">
        <v>23</v>
      </c>
      <c r="C89" s="4" t="s">
        <v>24</v>
      </c>
      <c r="D89" s="4"/>
      <c r="E89" s="4" t="s">
        <v>180</v>
      </c>
      <c r="F89" s="3" t="s">
        <v>47</v>
      </c>
      <c r="G89" s="4" t="s">
        <v>48</v>
      </c>
      <c r="H89" s="3" t="s">
        <v>36</v>
      </c>
      <c r="I89" s="5">
        <v>0</v>
      </c>
      <c r="J89" s="5">
        <v>26</v>
      </c>
      <c r="K89" s="5">
        <v>0</v>
      </c>
      <c r="L89" s="5">
        <v>0</v>
      </c>
      <c r="M89" s="5">
        <v>0</v>
      </c>
      <c r="N89" s="5">
        <v>0</v>
      </c>
      <c r="O89" s="5">
        <v>26</v>
      </c>
      <c r="P89" s="5">
        <v>0</v>
      </c>
      <c r="Q89" s="3">
        <v>0</v>
      </c>
      <c r="R89" s="13">
        <v>0</v>
      </c>
    </row>
    <row r="90" spans="1:18" ht="25.5" hidden="1">
      <c r="A90" s="3">
        <v>86</v>
      </c>
      <c r="B90" s="4" t="s">
        <v>23</v>
      </c>
      <c r="C90" s="4" t="s">
        <v>24</v>
      </c>
      <c r="D90" s="4"/>
      <c r="E90" s="4" t="s">
        <v>180</v>
      </c>
      <c r="F90" s="3" t="s">
        <v>188</v>
      </c>
      <c r="G90" s="4" t="s">
        <v>189</v>
      </c>
      <c r="H90" s="3" t="s">
        <v>28</v>
      </c>
      <c r="I90" s="5">
        <v>0</v>
      </c>
      <c r="J90" s="5">
        <v>7</v>
      </c>
      <c r="K90" s="5">
        <v>0</v>
      </c>
      <c r="L90" s="5">
        <v>0</v>
      </c>
      <c r="M90" s="5">
        <v>0</v>
      </c>
      <c r="N90" s="5">
        <v>0</v>
      </c>
      <c r="O90" s="5">
        <v>7</v>
      </c>
      <c r="P90" s="5">
        <v>0</v>
      </c>
      <c r="Q90" s="3">
        <v>0</v>
      </c>
      <c r="R90" s="13">
        <v>0</v>
      </c>
    </row>
    <row r="91" spans="1:18" ht="25.5" hidden="1">
      <c r="A91" s="3">
        <v>87</v>
      </c>
      <c r="B91" s="4" t="s">
        <v>23</v>
      </c>
      <c r="C91" s="4" t="s">
        <v>24</v>
      </c>
      <c r="D91" s="4"/>
      <c r="E91" s="4" t="s">
        <v>180</v>
      </c>
      <c r="F91" s="3" t="s">
        <v>190</v>
      </c>
      <c r="G91" s="4" t="s">
        <v>191</v>
      </c>
      <c r="H91" s="3" t="s">
        <v>36</v>
      </c>
      <c r="I91" s="5">
        <v>0</v>
      </c>
      <c r="J91" s="5">
        <v>19</v>
      </c>
      <c r="K91" s="5">
        <v>0</v>
      </c>
      <c r="L91" s="5">
        <v>0</v>
      </c>
      <c r="M91" s="5">
        <v>0</v>
      </c>
      <c r="N91" s="5">
        <v>0</v>
      </c>
      <c r="O91" s="5">
        <v>19</v>
      </c>
      <c r="P91" s="5">
        <v>0</v>
      </c>
      <c r="Q91" s="3">
        <v>0</v>
      </c>
      <c r="R91" s="13">
        <v>0</v>
      </c>
    </row>
    <row r="92" spans="1:18" ht="25.5" hidden="1">
      <c r="A92" s="3">
        <v>88</v>
      </c>
      <c r="B92" s="4" t="s">
        <v>23</v>
      </c>
      <c r="C92" s="4" t="s">
        <v>24</v>
      </c>
      <c r="D92" s="4"/>
      <c r="E92" s="4" t="s">
        <v>180</v>
      </c>
      <c r="F92" s="3" t="s">
        <v>192</v>
      </c>
      <c r="G92" s="4" t="s">
        <v>193</v>
      </c>
      <c r="H92" s="3" t="s">
        <v>28</v>
      </c>
      <c r="I92" s="5">
        <v>0</v>
      </c>
      <c r="J92" s="5">
        <v>48</v>
      </c>
      <c r="K92" s="5">
        <v>0</v>
      </c>
      <c r="L92" s="5">
        <v>0</v>
      </c>
      <c r="M92" s="5">
        <v>0</v>
      </c>
      <c r="N92" s="5">
        <v>0</v>
      </c>
      <c r="O92" s="5">
        <v>48</v>
      </c>
      <c r="P92" s="5">
        <v>0</v>
      </c>
      <c r="Q92" s="3">
        <v>0</v>
      </c>
      <c r="R92" s="13">
        <v>0</v>
      </c>
    </row>
    <row r="93" spans="1:18" ht="25.5" hidden="1">
      <c r="A93" s="3">
        <v>89</v>
      </c>
      <c r="B93" s="4" t="s">
        <v>23</v>
      </c>
      <c r="C93" s="4" t="s">
        <v>24</v>
      </c>
      <c r="D93" s="4"/>
      <c r="E93" s="4" t="s">
        <v>180</v>
      </c>
      <c r="F93" s="3" t="s">
        <v>194</v>
      </c>
      <c r="G93" s="4" t="s">
        <v>195</v>
      </c>
      <c r="H93" s="3" t="s">
        <v>36</v>
      </c>
      <c r="I93" s="5">
        <v>0</v>
      </c>
      <c r="J93" s="5">
        <v>4</v>
      </c>
      <c r="K93" s="5">
        <v>0</v>
      </c>
      <c r="L93" s="5">
        <v>0</v>
      </c>
      <c r="M93" s="5">
        <v>0</v>
      </c>
      <c r="N93" s="5">
        <v>0</v>
      </c>
      <c r="O93" s="5">
        <v>4</v>
      </c>
      <c r="P93" s="5">
        <v>0</v>
      </c>
      <c r="Q93" s="3">
        <v>0</v>
      </c>
      <c r="R93" s="13">
        <v>0</v>
      </c>
    </row>
    <row r="94" spans="1:18" ht="25.5" hidden="1">
      <c r="A94" s="3">
        <v>90</v>
      </c>
      <c r="B94" s="4" t="s">
        <v>23</v>
      </c>
      <c r="C94" s="4" t="s">
        <v>24</v>
      </c>
      <c r="D94" s="4" t="s">
        <v>24</v>
      </c>
      <c r="E94" s="4" t="s">
        <v>180</v>
      </c>
      <c r="F94" s="3" t="s">
        <v>196</v>
      </c>
      <c r="G94" s="4" t="s">
        <v>197</v>
      </c>
      <c r="H94" s="3" t="s">
        <v>198</v>
      </c>
      <c r="I94" s="5">
        <v>0</v>
      </c>
      <c r="J94" s="5">
        <v>1500</v>
      </c>
      <c r="K94" s="5">
        <v>0</v>
      </c>
      <c r="L94" s="5">
        <v>0</v>
      </c>
      <c r="M94" s="5">
        <v>1500</v>
      </c>
      <c r="N94" s="5">
        <v>0</v>
      </c>
      <c r="O94" s="5">
        <v>0</v>
      </c>
      <c r="P94" s="5">
        <v>0</v>
      </c>
      <c r="Q94" s="3">
        <v>0</v>
      </c>
      <c r="R94" s="13">
        <v>0</v>
      </c>
    </row>
    <row r="95" spans="1:18" ht="25.5" hidden="1">
      <c r="A95" s="3">
        <v>91</v>
      </c>
      <c r="B95" s="4" t="s">
        <v>23</v>
      </c>
      <c r="C95" s="4" t="s">
        <v>24</v>
      </c>
      <c r="D95" s="4"/>
      <c r="E95" s="4" t="s">
        <v>180</v>
      </c>
      <c r="F95" s="3" t="s">
        <v>40</v>
      </c>
      <c r="G95" s="4" t="s">
        <v>41</v>
      </c>
      <c r="H95" s="3" t="s">
        <v>36</v>
      </c>
      <c r="I95" s="5">
        <v>0</v>
      </c>
      <c r="J95" s="5">
        <v>15</v>
      </c>
      <c r="K95" s="5">
        <v>0</v>
      </c>
      <c r="L95" s="5">
        <v>0</v>
      </c>
      <c r="M95" s="5">
        <v>0</v>
      </c>
      <c r="N95" s="5">
        <v>0</v>
      </c>
      <c r="O95" s="5">
        <v>15</v>
      </c>
      <c r="P95" s="5">
        <v>0</v>
      </c>
      <c r="Q95" s="3">
        <v>0</v>
      </c>
      <c r="R95" s="13">
        <v>0</v>
      </c>
    </row>
    <row r="96" spans="1:18" ht="25.5" hidden="1">
      <c r="A96" s="3">
        <v>92</v>
      </c>
      <c r="B96" s="4" t="s">
        <v>23</v>
      </c>
      <c r="C96" s="4" t="s">
        <v>24</v>
      </c>
      <c r="D96" s="4"/>
      <c r="E96" s="4" t="s">
        <v>180</v>
      </c>
      <c r="F96" s="3" t="s">
        <v>160</v>
      </c>
      <c r="G96" s="4" t="s">
        <v>161</v>
      </c>
      <c r="H96" s="3" t="s">
        <v>36</v>
      </c>
      <c r="I96" s="5">
        <v>0</v>
      </c>
      <c r="J96" s="5">
        <v>35</v>
      </c>
      <c r="K96" s="5">
        <v>0</v>
      </c>
      <c r="L96" s="5">
        <v>0</v>
      </c>
      <c r="M96" s="5">
        <v>0</v>
      </c>
      <c r="N96" s="5">
        <v>0</v>
      </c>
      <c r="O96" s="5">
        <v>35</v>
      </c>
      <c r="P96" s="5">
        <v>0</v>
      </c>
      <c r="Q96" s="3">
        <v>0</v>
      </c>
      <c r="R96" s="13">
        <v>0</v>
      </c>
    </row>
    <row r="97" spans="1:18" ht="25.5" hidden="1">
      <c r="A97" s="3">
        <v>93</v>
      </c>
      <c r="B97" s="4" t="s">
        <v>23</v>
      </c>
      <c r="C97" s="4" t="s">
        <v>24</v>
      </c>
      <c r="D97" s="4"/>
      <c r="E97" s="4" t="s">
        <v>180</v>
      </c>
      <c r="F97" s="3" t="s">
        <v>199</v>
      </c>
      <c r="G97" s="4" t="s">
        <v>200</v>
      </c>
      <c r="H97" s="3" t="s">
        <v>36</v>
      </c>
      <c r="I97" s="5">
        <v>0</v>
      </c>
      <c r="J97" s="5">
        <v>15</v>
      </c>
      <c r="K97" s="5">
        <v>0</v>
      </c>
      <c r="L97" s="5">
        <v>0</v>
      </c>
      <c r="M97" s="5">
        <v>0</v>
      </c>
      <c r="N97" s="5">
        <v>0</v>
      </c>
      <c r="O97" s="5">
        <v>15</v>
      </c>
      <c r="P97" s="5">
        <v>0</v>
      </c>
      <c r="Q97" s="3">
        <v>0</v>
      </c>
      <c r="R97" s="13">
        <v>0</v>
      </c>
    </row>
    <row r="98" spans="1:18" ht="25.5" hidden="1">
      <c r="A98" s="3">
        <v>94</v>
      </c>
      <c r="B98" s="4" t="s">
        <v>23</v>
      </c>
      <c r="C98" s="4" t="s">
        <v>24</v>
      </c>
      <c r="D98" s="4"/>
      <c r="E98" s="4" t="s">
        <v>180</v>
      </c>
      <c r="F98" s="3" t="s">
        <v>201</v>
      </c>
      <c r="G98" s="4" t="s">
        <v>202</v>
      </c>
      <c r="H98" s="3" t="s">
        <v>28</v>
      </c>
      <c r="I98" s="5">
        <v>0</v>
      </c>
      <c r="J98" s="5">
        <v>4</v>
      </c>
      <c r="K98" s="5">
        <v>0</v>
      </c>
      <c r="L98" s="5">
        <v>0</v>
      </c>
      <c r="M98" s="5">
        <v>0</v>
      </c>
      <c r="N98" s="5">
        <v>0</v>
      </c>
      <c r="O98" s="5">
        <v>4</v>
      </c>
      <c r="P98" s="5">
        <v>0</v>
      </c>
      <c r="Q98" s="3">
        <v>0</v>
      </c>
      <c r="R98" s="13">
        <v>0</v>
      </c>
    </row>
    <row r="99" spans="1:18" ht="25.5" hidden="1">
      <c r="A99" s="3">
        <v>95</v>
      </c>
      <c r="B99" s="4" t="s">
        <v>23</v>
      </c>
      <c r="C99" s="4" t="s">
        <v>24</v>
      </c>
      <c r="D99" s="4"/>
      <c r="E99" s="4" t="s">
        <v>180</v>
      </c>
      <c r="F99" s="3" t="s">
        <v>203</v>
      </c>
      <c r="G99" s="4" t="s">
        <v>204</v>
      </c>
      <c r="H99" s="3" t="s">
        <v>28</v>
      </c>
      <c r="I99" s="5">
        <v>0</v>
      </c>
      <c r="J99" s="5">
        <v>20</v>
      </c>
      <c r="K99" s="5">
        <v>0</v>
      </c>
      <c r="L99" s="5">
        <v>0</v>
      </c>
      <c r="M99" s="5">
        <v>0</v>
      </c>
      <c r="N99" s="5">
        <v>0</v>
      </c>
      <c r="O99" s="5">
        <v>20</v>
      </c>
      <c r="P99" s="5">
        <v>0</v>
      </c>
      <c r="Q99" s="3">
        <v>0</v>
      </c>
      <c r="R99" s="13">
        <v>0</v>
      </c>
    </row>
    <row r="100" spans="1:18" ht="25.5" hidden="1">
      <c r="A100" s="3">
        <v>96</v>
      </c>
      <c r="B100" s="4" t="s">
        <v>23</v>
      </c>
      <c r="C100" s="4" t="s">
        <v>24</v>
      </c>
      <c r="D100" s="4"/>
      <c r="E100" s="4" t="s">
        <v>205</v>
      </c>
      <c r="F100" s="3" t="s">
        <v>186</v>
      </c>
      <c r="G100" s="4" t="s">
        <v>187</v>
      </c>
      <c r="H100" s="3" t="s">
        <v>36</v>
      </c>
      <c r="I100" s="5">
        <v>0</v>
      </c>
      <c r="J100" s="5">
        <v>9</v>
      </c>
      <c r="K100" s="5">
        <v>0</v>
      </c>
      <c r="L100" s="5">
        <v>0</v>
      </c>
      <c r="M100" s="5">
        <v>0</v>
      </c>
      <c r="N100" s="5">
        <v>0</v>
      </c>
      <c r="O100" s="5">
        <v>9</v>
      </c>
      <c r="P100" s="5">
        <v>0</v>
      </c>
      <c r="Q100" s="3">
        <v>0</v>
      </c>
      <c r="R100" s="13">
        <v>0</v>
      </c>
    </row>
    <row r="101" spans="1:18" ht="25.5" hidden="1">
      <c r="A101" s="3">
        <v>97</v>
      </c>
      <c r="B101" s="4" t="s">
        <v>23</v>
      </c>
      <c r="C101" s="4" t="s">
        <v>24</v>
      </c>
      <c r="D101" s="4"/>
      <c r="E101" s="4" t="s">
        <v>205</v>
      </c>
      <c r="F101" s="3" t="s">
        <v>31</v>
      </c>
      <c r="G101" s="4" t="s">
        <v>32</v>
      </c>
      <c r="H101" s="3" t="s">
        <v>33</v>
      </c>
      <c r="I101" s="5">
        <v>0</v>
      </c>
      <c r="J101" s="5">
        <v>1</v>
      </c>
      <c r="K101" s="5">
        <v>0</v>
      </c>
      <c r="L101" s="5">
        <v>0</v>
      </c>
      <c r="M101" s="5">
        <v>0</v>
      </c>
      <c r="N101" s="5">
        <v>0</v>
      </c>
      <c r="O101" s="5">
        <v>1</v>
      </c>
      <c r="P101" s="5">
        <v>0</v>
      </c>
      <c r="Q101" s="3">
        <v>0</v>
      </c>
      <c r="R101" s="13">
        <v>0</v>
      </c>
    </row>
    <row r="102" spans="1:18" ht="25.5">
      <c r="A102" s="3">
        <v>98</v>
      </c>
      <c r="B102" s="4" t="s">
        <v>23</v>
      </c>
      <c r="C102" s="4" t="s">
        <v>24</v>
      </c>
      <c r="D102" s="4" t="s">
        <v>24</v>
      </c>
      <c r="E102" s="4" t="s">
        <v>205</v>
      </c>
      <c r="F102" s="3" t="s">
        <v>140</v>
      </c>
      <c r="G102" s="4" t="s">
        <v>141</v>
      </c>
      <c r="H102" s="3" t="s">
        <v>142</v>
      </c>
      <c r="I102" s="5">
        <v>0</v>
      </c>
      <c r="J102" s="5">
        <v>58</v>
      </c>
      <c r="K102" s="5">
        <v>0</v>
      </c>
      <c r="L102" s="5">
        <v>0</v>
      </c>
      <c r="M102" s="5">
        <v>49</v>
      </c>
      <c r="N102" s="5">
        <v>0</v>
      </c>
      <c r="O102" s="5">
        <v>0</v>
      </c>
      <c r="P102" s="5">
        <v>9</v>
      </c>
      <c r="Q102" s="3">
        <v>555</v>
      </c>
      <c r="R102" s="13">
        <f>Q102*P102</f>
        <v>4995</v>
      </c>
    </row>
    <row r="103" spans="1:18" ht="25.5" hidden="1">
      <c r="A103" s="3">
        <v>99</v>
      </c>
      <c r="B103" s="4" t="s">
        <v>23</v>
      </c>
      <c r="C103" s="4" t="s">
        <v>24</v>
      </c>
      <c r="D103" s="4"/>
      <c r="E103" s="4" t="s">
        <v>205</v>
      </c>
      <c r="F103" s="3" t="s">
        <v>47</v>
      </c>
      <c r="G103" s="4" t="s">
        <v>48</v>
      </c>
      <c r="H103" s="3" t="s">
        <v>36</v>
      </c>
      <c r="I103" s="5">
        <v>0</v>
      </c>
      <c r="J103" s="5">
        <v>16</v>
      </c>
      <c r="K103" s="5">
        <v>0</v>
      </c>
      <c r="L103" s="5">
        <v>0</v>
      </c>
      <c r="M103" s="5">
        <v>0</v>
      </c>
      <c r="N103" s="5">
        <v>0</v>
      </c>
      <c r="O103" s="5">
        <v>16</v>
      </c>
      <c r="P103" s="5">
        <v>0</v>
      </c>
      <c r="Q103" s="3">
        <v>0</v>
      </c>
      <c r="R103" s="13">
        <v>0</v>
      </c>
    </row>
    <row r="104" spans="1:18" ht="25.5" hidden="1">
      <c r="A104" s="3">
        <v>100</v>
      </c>
      <c r="B104" s="4" t="s">
        <v>23</v>
      </c>
      <c r="C104" s="4" t="s">
        <v>24</v>
      </c>
      <c r="D104" s="4"/>
      <c r="E104" s="4" t="s">
        <v>205</v>
      </c>
      <c r="F104" s="3" t="s">
        <v>143</v>
      </c>
      <c r="G104" s="4" t="s">
        <v>144</v>
      </c>
      <c r="H104" s="3" t="s">
        <v>39</v>
      </c>
      <c r="I104" s="5">
        <v>0</v>
      </c>
      <c r="J104" s="5">
        <v>20</v>
      </c>
      <c r="K104" s="5">
        <v>0</v>
      </c>
      <c r="L104" s="5">
        <v>0</v>
      </c>
      <c r="M104" s="5">
        <v>0</v>
      </c>
      <c r="N104" s="5">
        <v>0</v>
      </c>
      <c r="O104" s="5">
        <v>20</v>
      </c>
      <c r="P104" s="5">
        <v>0</v>
      </c>
      <c r="Q104" s="3">
        <v>0</v>
      </c>
      <c r="R104" s="13">
        <v>0</v>
      </c>
    </row>
    <row r="105" spans="1:18" ht="25.5" hidden="1">
      <c r="A105" s="3">
        <v>101</v>
      </c>
      <c r="B105" s="4" t="s">
        <v>23</v>
      </c>
      <c r="C105" s="4" t="s">
        <v>24</v>
      </c>
      <c r="D105" s="4"/>
      <c r="E105" s="4" t="s">
        <v>205</v>
      </c>
      <c r="F105" s="3" t="s">
        <v>145</v>
      </c>
      <c r="G105" s="4" t="s">
        <v>146</v>
      </c>
      <c r="H105" s="3" t="s">
        <v>147</v>
      </c>
      <c r="I105" s="5">
        <v>0</v>
      </c>
      <c r="J105" s="5">
        <v>6</v>
      </c>
      <c r="K105" s="5">
        <v>0</v>
      </c>
      <c r="L105" s="5">
        <v>0</v>
      </c>
      <c r="M105" s="5">
        <v>0</v>
      </c>
      <c r="N105" s="5">
        <v>0</v>
      </c>
      <c r="O105" s="5">
        <v>6</v>
      </c>
      <c r="P105" s="5">
        <v>0</v>
      </c>
      <c r="Q105" s="3">
        <v>0</v>
      </c>
      <c r="R105" s="13">
        <v>0</v>
      </c>
    </row>
    <row r="106" spans="1:18" ht="25.5" hidden="1">
      <c r="A106" s="3">
        <v>102</v>
      </c>
      <c r="B106" s="4" t="s">
        <v>23</v>
      </c>
      <c r="C106" s="4" t="s">
        <v>24</v>
      </c>
      <c r="D106" s="4"/>
      <c r="E106" s="4" t="s">
        <v>205</v>
      </c>
      <c r="F106" s="3" t="s">
        <v>206</v>
      </c>
      <c r="G106" s="4" t="s">
        <v>207</v>
      </c>
      <c r="H106" s="3" t="s">
        <v>28</v>
      </c>
      <c r="I106" s="5">
        <v>0</v>
      </c>
      <c r="J106" s="5">
        <v>2</v>
      </c>
      <c r="K106" s="5">
        <v>0</v>
      </c>
      <c r="L106" s="5">
        <v>0</v>
      </c>
      <c r="M106" s="5">
        <v>0</v>
      </c>
      <c r="N106" s="5">
        <v>0</v>
      </c>
      <c r="O106" s="5">
        <v>2</v>
      </c>
      <c r="P106" s="5">
        <v>0</v>
      </c>
      <c r="Q106" s="3">
        <v>0</v>
      </c>
      <c r="R106" s="13">
        <v>0</v>
      </c>
    </row>
    <row r="107" spans="1:18" ht="25.5" hidden="1">
      <c r="A107" s="3">
        <v>103</v>
      </c>
      <c r="B107" s="4" t="s">
        <v>23</v>
      </c>
      <c r="C107" s="4" t="s">
        <v>24</v>
      </c>
      <c r="D107" s="4"/>
      <c r="E107" s="4" t="s">
        <v>205</v>
      </c>
      <c r="F107" s="3" t="s">
        <v>148</v>
      </c>
      <c r="G107" s="4" t="s">
        <v>149</v>
      </c>
      <c r="H107" s="3" t="s">
        <v>28</v>
      </c>
      <c r="I107" s="5">
        <v>0</v>
      </c>
      <c r="J107" s="5">
        <v>35</v>
      </c>
      <c r="K107" s="5">
        <v>0</v>
      </c>
      <c r="L107" s="5">
        <v>0</v>
      </c>
      <c r="M107" s="5">
        <v>0</v>
      </c>
      <c r="N107" s="5">
        <v>0</v>
      </c>
      <c r="O107" s="5">
        <v>35</v>
      </c>
      <c r="P107" s="5">
        <v>0</v>
      </c>
      <c r="Q107" s="3">
        <v>0</v>
      </c>
      <c r="R107" s="13">
        <v>0</v>
      </c>
    </row>
    <row r="108" spans="1:18" ht="25.5" hidden="1">
      <c r="A108" s="3">
        <v>104</v>
      </c>
      <c r="B108" s="4" t="s">
        <v>23</v>
      </c>
      <c r="C108" s="4" t="s">
        <v>24</v>
      </c>
      <c r="D108" s="4"/>
      <c r="E108" s="4" t="s">
        <v>205</v>
      </c>
      <c r="F108" s="3" t="s">
        <v>194</v>
      </c>
      <c r="G108" s="4" t="s">
        <v>195</v>
      </c>
      <c r="H108" s="3" t="s">
        <v>36</v>
      </c>
      <c r="I108" s="5">
        <v>0</v>
      </c>
      <c r="J108" s="5">
        <v>2</v>
      </c>
      <c r="K108" s="5">
        <v>0</v>
      </c>
      <c r="L108" s="5">
        <v>0</v>
      </c>
      <c r="M108" s="5">
        <v>0</v>
      </c>
      <c r="N108" s="5">
        <v>0</v>
      </c>
      <c r="O108" s="5">
        <v>2</v>
      </c>
      <c r="P108" s="5">
        <v>0</v>
      </c>
      <c r="Q108" s="3">
        <v>0</v>
      </c>
      <c r="R108" s="13">
        <v>0</v>
      </c>
    </row>
    <row r="109" spans="1:18" ht="25.5" hidden="1">
      <c r="A109" s="3">
        <v>105</v>
      </c>
      <c r="B109" s="4" t="s">
        <v>23</v>
      </c>
      <c r="C109" s="4" t="s">
        <v>24</v>
      </c>
      <c r="D109" s="4"/>
      <c r="E109" s="4" t="s">
        <v>205</v>
      </c>
      <c r="F109" s="3" t="s">
        <v>152</v>
      </c>
      <c r="G109" s="4" t="s">
        <v>153</v>
      </c>
      <c r="H109" s="3" t="s">
        <v>28</v>
      </c>
      <c r="I109" s="5">
        <v>0</v>
      </c>
      <c r="J109" s="5">
        <v>2</v>
      </c>
      <c r="K109" s="5">
        <v>0</v>
      </c>
      <c r="L109" s="5">
        <v>0</v>
      </c>
      <c r="M109" s="5">
        <v>0</v>
      </c>
      <c r="N109" s="5">
        <v>0</v>
      </c>
      <c r="O109" s="5">
        <v>2</v>
      </c>
      <c r="P109" s="5">
        <v>0</v>
      </c>
      <c r="Q109" s="3">
        <v>0</v>
      </c>
      <c r="R109" s="13">
        <v>0</v>
      </c>
    </row>
    <row r="110" spans="1:18" ht="25.5" hidden="1">
      <c r="A110" s="3">
        <v>106</v>
      </c>
      <c r="B110" s="4" t="s">
        <v>23</v>
      </c>
      <c r="C110" s="4" t="s">
        <v>24</v>
      </c>
      <c r="D110" s="4"/>
      <c r="E110" s="4" t="s">
        <v>205</v>
      </c>
      <c r="F110" s="3" t="s">
        <v>154</v>
      </c>
      <c r="G110" s="4" t="s">
        <v>155</v>
      </c>
      <c r="H110" s="3" t="s">
        <v>36</v>
      </c>
      <c r="I110" s="5">
        <v>0</v>
      </c>
      <c r="J110" s="5">
        <v>7</v>
      </c>
      <c r="K110" s="5">
        <v>0</v>
      </c>
      <c r="L110" s="5">
        <v>0</v>
      </c>
      <c r="M110" s="5">
        <v>0</v>
      </c>
      <c r="N110" s="5">
        <v>0</v>
      </c>
      <c r="O110" s="5">
        <v>7</v>
      </c>
      <c r="P110" s="5">
        <v>0</v>
      </c>
      <c r="Q110" s="3">
        <v>0</v>
      </c>
      <c r="R110" s="13">
        <v>0</v>
      </c>
    </row>
    <row r="111" spans="1:18" ht="25.5" hidden="1">
      <c r="A111" s="3">
        <v>107</v>
      </c>
      <c r="B111" s="4" t="s">
        <v>23</v>
      </c>
      <c r="C111" s="4" t="s">
        <v>24</v>
      </c>
      <c r="D111" s="4"/>
      <c r="E111" s="4" t="s">
        <v>205</v>
      </c>
      <c r="F111" s="3" t="s">
        <v>208</v>
      </c>
      <c r="G111" s="4" t="s">
        <v>209</v>
      </c>
      <c r="H111" s="3" t="s">
        <v>28</v>
      </c>
      <c r="I111" s="5">
        <v>0</v>
      </c>
      <c r="J111" s="5">
        <v>65</v>
      </c>
      <c r="K111" s="5">
        <v>0</v>
      </c>
      <c r="L111" s="5">
        <v>0</v>
      </c>
      <c r="M111" s="5">
        <v>0</v>
      </c>
      <c r="N111" s="5">
        <v>0</v>
      </c>
      <c r="O111" s="5">
        <v>65</v>
      </c>
      <c r="P111" s="5">
        <v>0</v>
      </c>
      <c r="Q111" s="3">
        <v>0</v>
      </c>
      <c r="R111" s="13">
        <v>0</v>
      </c>
    </row>
    <row r="112" spans="1:18" ht="25.5" hidden="1">
      <c r="A112" s="3">
        <v>108</v>
      </c>
      <c r="B112" s="4" t="s">
        <v>23</v>
      </c>
      <c r="C112" s="4" t="s">
        <v>24</v>
      </c>
      <c r="D112" s="4"/>
      <c r="E112" s="4" t="s">
        <v>205</v>
      </c>
      <c r="F112" s="3" t="s">
        <v>158</v>
      </c>
      <c r="G112" s="4" t="s">
        <v>159</v>
      </c>
      <c r="H112" s="3" t="s">
        <v>28</v>
      </c>
      <c r="I112" s="5">
        <v>0</v>
      </c>
      <c r="J112" s="5">
        <v>9</v>
      </c>
      <c r="K112" s="5">
        <v>0</v>
      </c>
      <c r="L112" s="5">
        <v>0</v>
      </c>
      <c r="M112" s="5">
        <v>0</v>
      </c>
      <c r="N112" s="5">
        <v>0</v>
      </c>
      <c r="O112" s="5">
        <v>9</v>
      </c>
      <c r="P112" s="5">
        <v>0</v>
      </c>
      <c r="Q112" s="3">
        <v>0</v>
      </c>
      <c r="R112" s="13">
        <v>0</v>
      </c>
    </row>
    <row r="113" spans="1:18" ht="25.5" hidden="1">
      <c r="A113" s="3">
        <v>109</v>
      </c>
      <c r="B113" s="4" t="s">
        <v>23</v>
      </c>
      <c r="C113" s="4" t="s">
        <v>24</v>
      </c>
      <c r="D113" s="4"/>
      <c r="E113" s="4" t="s">
        <v>205</v>
      </c>
      <c r="F113" s="3" t="s">
        <v>160</v>
      </c>
      <c r="G113" s="4" t="s">
        <v>161</v>
      </c>
      <c r="H113" s="3" t="s">
        <v>36</v>
      </c>
      <c r="I113" s="5">
        <v>0</v>
      </c>
      <c r="J113" s="5">
        <v>195</v>
      </c>
      <c r="K113" s="5">
        <v>0</v>
      </c>
      <c r="L113" s="5">
        <v>0</v>
      </c>
      <c r="M113" s="5">
        <v>0</v>
      </c>
      <c r="N113" s="5">
        <v>0</v>
      </c>
      <c r="O113" s="5">
        <v>195</v>
      </c>
      <c r="P113" s="5">
        <v>0</v>
      </c>
      <c r="Q113" s="3">
        <v>0</v>
      </c>
      <c r="R113" s="13">
        <v>0</v>
      </c>
    </row>
    <row r="114" spans="1:18" ht="25.5" hidden="1">
      <c r="A114" s="3">
        <v>110</v>
      </c>
      <c r="B114" s="4" t="s">
        <v>23</v>
      </c>
      <c r="C114" s="4" t="s">
        <v>24</v>
      </c>
      <c r="D114" s="4"/>
      <c r="E114" s="4" t="s">
        <v>205</v>
      </c>
      <c r="F114" s="3" t="s">
        <v>162</v>
      </c>
      <c r="G114" s="4" t="s">
        <v>163</v>
      </c>
      <c r="H114" s="3" t="s">
        <v>36</v>
      </c>
      <c r="I114" s="5">
        <v>0</v>
      </c>
      <c r="J114" s="5">
        <v>105</v>
      </c>
      <c r="K114" s="5">
        <v>0</v>
      </c>
      <c r="L114" s="5">
        <v>0</v>
      </c>
      <c r="M114" s="5">
        <v>0</v>
      </c>
      <c r="N114" s="5">
        <v>0</v>
      </c>
      <c r="O114" s="5">
        <v>105</v>
      </c>
      <c r="P114" s="5">
        <v>0</v>
      </c>
      <c r="Q114" s="3">
        <v>0</v>
      </c>
      <c r="R114" s="13">
        <v>0</v>
      </c>
    </row>
    <row r="115" spans="1:18" ht="25.5" hidden="1">
      <c r="A115" s="3">
        <v>111</v>
      </c>
      <c r="B115" s="4" t="s">
        <v>23</v>
      </c>
      <c r="C115" s="4" t="s">
        <v>24</v>
      </c>
      <c r="D115" s="4"/>
      <c r="E115" s="4" t="s">
        <v>205</v>
      </c>
      <c r="F115" s="3" t="s">
        <v>199</v>
      </c>
      <c r="G115" s="4" t="s">
        <v>200</v>
      </c>
      <c r="H115" s="3" t="s">
        <v>36</v>
      </c>
      <c r="I115" s="5">
        <v>0</v>
      </c>
      <c r="J115" s="5">
        <v>65</v>
      </c>
      <c r="K115" s="5">
        <v>0</v>
      </c>
      <c r="L115" s="5">
        <v>0</v>
      </c>
      <c r="M115" s="5">
        <v>0</v>
      </c>
      <c r="N115" s="5">
        <v>0</v>
      </c>
      <c r="O115" s="5">
        <v>65</v>
      </c>
      <c r="P115" s="5">
        <v>0</v>
      </c>
      <c r="Q115" s="3">
        <v>0</v>
      </c>
      <c r="R115" s="13">
        <v>0</v>
      </c>
    </row>
    <row r="116" spans="1:18" ht="25.5" hidden="1">
      <c r="A116" s="3">
        <v>112</v>
      </c>
      <c r="B116" s="4" t="s">
        <v>23</v>
      </c>
      <c r="C116" s="4" t="s">
        <v>24</v>
      </c>
      <c r="D116" s="4"/>
      <c r="E116" s="4" t="s">
        <v>205</v>
      </c>
      <c r="F116" s="3" t="s">
        <v>66</v>
      </c>
      <c r="G116" s="4" t="s">
        <v>67</v>
      </c>
      <c r="H116" s="3" t="s">
        <v>28</v>
      </c>
      <c r="I116" s="5">
        <v>0</v>
      </c>
      <c r="J116" s="5">
        <v>8</v>
      </c>
      <c r="K116" s="5">
        <v>0</v>
      </c>
      <c r="L116" s="5">
        <v>0</v>
      </c>
      <c r="M116" s="5">
        <v>0</v>
      </c>
      <c r="N116" s="5">
        <v>0</v>
      </c>
      <c r="O116" s="5">
        <v>8</v>
      </c>
      <c r="P116" s="5">
        <v>0</v>
      </c>
      <c r="Q116" s="3">
        <v>0</v>
      </c>
      <c r="R116" s="13">
        <v>0</v>
      </c>
    </row>
    <row r="117" spans="1:18" ht="25.5" hidden="1">
      <c r="A117" s="3">
        <v>113</v>
      </c>
      <c r="B117" s="4" t="s">
        <v>23</v>
      </c>
      <c r="C117" s="4" t="s">
        <v>24</v>
      </c>
      <c r="D117" s="4"/>
      <c r="E117" s="4" t="s">
        <v>205</v>
      </c>
      <c r="F117" s="3" t="s">
        <v>176</v>
      </c>
      <c r="G117" s="4" t="s">
        <v>177</v>
      </c>
      <c r="H117" s="3" t="s">
        <v>28</v>
      </c>
      <c r="I117" s="5">
        <v>0</v>
      </c>
      <c r="J117" s="5">
        <v>6</v>
      </c>
      <c r="K117" s="5">
        <v>0</v>
      </c>
      <c r="L117" s="5">
        <v>0</v>
      </c>
      <c r="M117" s="5">
        <v>0</v>
      </c>
      <c r="N117" s="5">
        <v>0</v>
      </c>
      <c r="O117" s="5">
        <v>6</v>
      </c>
      <c r="P117" s="5">
        <v>0</v>
      </c>
      <c r="Q117" s="3">
        <v>0</v>
      </c>
      <c r="R117" s="13">
        <v>0</v>
      </c>
    </row>
    <row r="118" spans="1:18" ht="25.5" hidden="1">
      <c r="A118" s="3">
        <v>114</v>
      </c>
      <c r="B118" s="4" t="s">
        <v>23</v>
      </c>
      <c r="C118" s="4" t="s">
        <v>24</v>
      </c>
      <c r="D118" s="4"/>
      <c r="E118" s="4" t="s">
        <v>205</v>
      </c>
      <c r="F118" s="3" t="s">
        <v>210</v>
      </c>
      <c r="G118" s="4" t="s">
        <v>211</v>
      </c>
      <c r="H118" s="3" t="s">
        <v>28</v>
      </c>
      <c r="I118" s="5">
        <v>0</v>
      </c>
      <c r="J118" s="5">
        <v>20</v>
      </c>
      <c r="K118" s="5">
        <v>0</v>
      </c>
      <c r="L118" s="5">
        <v>0</v>
      </c>
      <c r="M118" s="5">
        <v>0</v>
      </c>
      <c r="N118" s="5">
        <v>0</v>
      </c>
      <c r="O118" s="5">
        <v>20</v>
      </c>
      <c r="P118" s="5">
        <v>0</v>
      </c>
      <c r="Q118" s="3">
        <v>0</v>
      </c>
      <c r="R118" s="13">
        <v>0</v>
      </c>
    </row>
    <row r="119" spans="1:18" ht="25.5">
      <c r="A119" s="3">
        <v>115</v>
      </c>
      <c r="B119" s="4" t="s">
        <v>23</v>
      </c>
      <c r="C119" s="4" t="s">
        <v>24</v>
      </c>
      <c r="D119" s="4"/>
      <c r="E119" s="4" t="s">
        <v>212</v>
      </c>
      <c r="F119" s="3" t="s">
        <v>26</v>
      </c>
      <c r="G119" s="4" t="s">
        <v>27</v>
      </c>
      <c r="H119" s="3" t="s">
        <v>28</v>
      </c>
      <c r="I119" s="5">
        <v>0</v>
      </c>
      <c r="J119" s="5">
        <v>0</v>
      </c>
      <c r="K119" s="5">
        <v>0</v>
      </c>
      <c r="L119" s="5">
        <v>1</v>
      </c>
      <c r="M119" s="5">
        <v>0</v>
      </c>
      <c r="N119" s="5">
        <v>0</v>
      </c>
      <c r="O119" s="5">
        <v>0</v>
      </c>
      <c r="P119" s="5">
        <v>1</v>
      </c>
      <c r="Q119" s="3">
        <v>385</v>
      </c>
      <c r="R119" s="13">
        <v>385</v>
      </c>
    </row>
    <row r="120" spans="1:18" ht="25.5" hidden="1">
      <c r="A120" s="3">
        <v>116</v>
      </c>
      <c r="B120" s="4" t="s">
        <v>23</v>
      </c>
      <c r="C120" s="4" t="s">
        <v>24</v>
      </c>
      <c r="D120" s="4" t="s">
        <v>24</v>
      </c>
      <c r="E120" s="4" t="s">
        <v>212</v>
      </c>
      <c r="F120" s="3" t="s">
        <v>43</v>
      </c>
      <c r="G120" s="4" t="s">
        <v>44</v>
      </c>
      <c r="H120" s="3" t="s">
        <v>28</v>
      </c>
      <c r="I120" s="5">
        <v>0</v>
      </c>
      <c r="J120" s="5">
        <v>0</v>
      </c>
      <c r="K120" s="5">
        <v>0</v>
      </c>
      <c r="L120" s="5">
        <v>1</v>
      </c>
      <c r="M120" s="5">
        <v>1</v>
      </c>
      <c r="N120" s="5">
        <v>0</v>
      </c>
      <c r="O120" s="5">
        <v>0</v>
      </c>
      <c r="P120" s="5">
        <v>0</v>
      </c>
      <c r="Q120" s="3">
        <v>0</v>
      </c>
      <c r="R120" s="13">
        <v>0</v>
      </c>
    </row>
    <row r="121" spans="1:18" ht="25.5">
      <c r="A121" s="3">
        <v>117</v>
      </c>
      <c r="B121" s="4" t="s">
        <v>23</v>
      </c>
      <c r="C121" s="4" t="s">
        <v>24</v>
      </c>
      <c r="D121" s="4" t="s">
        <v>213</v>
      </c>
      <c r="E121" s="4" t="s">
        <v>212</v>
      </c>
      <c r="F121" s="3" t="s">
        <v>214</v>
      </c>
      <c r="G121" s="4" t="s">
        <v>215</v>
      </c>
      <c r="H121" s="3" t="s">
        <v>36</v>
      </c>
      <c r="I121" s="5">
        <v>0</v>
      </c>
      <c r="J121" s="5">
        <v>20932.8</v>
      </c>
      <c r="K121" s="5">
        <v>0</v>
      </c>
      <c r="L121" s="5">
        <v>0</v>
      </c>
      <c r="M121" s="5">
        <v>15423</v>
      </c>
      <c r="N121" s="5">
        <v>259</v>
      </c>
      <c r="O121" s="5">
        <v>0</v>
      </c>
      <c r="P121" s="5">
        <v>5250.8</v>
      </c>
      <c r="Q121" s="3">
        <v>60</v>
      </c>
      <c r="R121" s="13">
        <f>P121</f>
        <v>5250.8</v>
      </c>
    </row>
    <row r="122" spans="1:18" ht="25.5" hidden="1">
      <c r="A122" s="3">
        <v>118</v>
      </c>
      <c r="B122" s="4" t="s">
        <v>23</v>
      </c>
      <c r="C122" s="4" t="s">
        <v>24</v>
      </c>
      <c r="D122" s="4" t="s">
        <v>24</v>
      </c>
      <c r="E122" s="4" t="s">
        <v>212</v>
      </c>
      <c r="F122" s="3" t="s">
        <v>216</v>
      </c>
      <c r="G122" s="4" t="s">
        <v>217</v>
      </c>
      <c r="H122" s="3" t="s">
        <v>36</v>
      </c>
      <c r="I122" s="5">
        <v>0</v>
      </c>
      <c r="J122" s="5">
        <v>6019</v>
      </c>
      <c r="K122" s="5">
        <v>0</v>
      </c>
      <c r="L122" s="5">
        <v>0</v>
      </c>
      <c r="M122" s="5">
        <v>390</v>
      </c>
      <c r="N122" s="5">
        <v>290</v>
      </c>
      <c r="O122" s="5">
        <v>5339</v>
      </c>
      <c r="P122" s="5">
        <v>0</v>
      </c>
      <c r="Q122" s="3">
        <v>0</v>
      </c>
      <c r="R122" s="13">
        <v>0</v>
      </c>
    </row>
    <row r="123" spans="1:18" ht="25.5">
      <c r="A123" s="3">
        <v>119</v>
      </c>
      <c r="B123" s="4" t="s">
        <v>23</v>
      </c>
      <c r="C123" s="4" t="s">
        <v>24</v>
      </c>
      <c r="D123" s="4" t="s">
        <v>24</v>
      </c>
      <c r="E123" s="4" t="s">
        <v>212</v>
      </c>
      <c r="F123" s="3" t="s">
        <v>218</v>
      </c>
      <c r="G123" s="4" t="s">
        <v>219</v>
      </c>
      <c r="H123" s="3" t="s">
        <v>28</v>
      </c>
      <c r="I123" s="5">
        <v>0</v>
      </c>
      <c r="J123" s="5">
        <v>360</v>
      </c>
      <c r="K123" s="5">
        <v>0</v>
      </c>
      <c r="L123" s="5">
        <v>0</v>
      </c>
      <c r="M123" s="5">
        <v>4</v>
      </c>
      <c r="N123" s="5">
        <v>0</v>
      </c>
      <c r="O123" s="5">
        <v>0</v>
      </c>
      <c r="P123" s="5">
        <v>356</v>
      </c>
      <c r="Q123" s="3">
        <v>245</v>
      </c>
      <c r="R123" s="13">
        <f>Q123*P123</f>
        <v>87220</v>
      </c>
    </row>
    <row r="124" spans="1:18" ht="25.5">
      <c r="A124" s="3">
        <v>120</v>
      </c>
      <c r="B124" s="4" t="s">
        <v>23</v>
      </c>
      <c r="C124" s="4" t="s">
        <v>24</v>
      </c>
      <c r="D124" s="4" t="s">
        <v>24</v>
      </c>
      <c r="E124" s="4" t="s">
        <v>212</v>
      </c>
      <c r="F124" s="3" t="s">
        <v>220</v>
      </c>
      <c r="G124" s="4" t="s">
        <v>221</v>
      </c>
      <c r="H124" s="3" t="s">
        <v>28</v>
      </c>
      <c r="I124" s="5">
        <v>0</v>
      </c>
      <c r="J124" s="5">
        <v>394</v>
      </c>
      <c r="K124" s="5">
        <v>0</v>
      </c>
      <c r="L124" s="5">
        <v>0</v>
      </c>
      <c r="M124" s="5">
        <v>22</v>
      </c>
      <c r="N124" s="5">
        <v>0</v>
      </c>
      <c r="O124" s="5">
        <v>0</v>
      </c>
      <c r="P124" s="5">
        <v>372</v>
      </c>
      <c r="Q124" s="3">
        <v>180</v>
      </c>
      <c r="R124" s="13">
        <f>Q124*P124</f>
        <v>66960</v>
      </c>
    </row>
    <row r="125" spans="1:18" ht="25.5">
      <c r="A125" s="3">
        <v>121</v>
      </c>
      <c r="B125" s="4" t="s">
        <v>23</v>
      </c>
      <c r="C125" s="4" t="s">
        <v>24</v>
      </c>
      <c r="D125" s="4" t="s">
        <v>24</v>
      </c>
      <c r="E125" s="4" t="s">
        <v>212</v>
      </c>
      <c r="F125" s="3" t="s">
        <v>186</v>
      </c>
      <c r="G125" s="4" t="s">
        <v>187</v>
      </c>
      <c r="H125" s="3" t="s">
        <v>36</v>
      </c>
      <c r="I125" s="5">
        <v>0</v>
      </c>
      <c r="J125" s="5">
        <v>424</v>
      </c>
      <c r="K125" s="5">
        <v>0</v>
      </c>
      <c r="L125" s="5">
        <v>0</v>
      </c>
      <c r="M125" s="5">
        <v>15</v>
      </c>
      <c r="N125" s="5">
        <v>0</v>
      </c>
      <c r="O125" s="5">
        <v>0</v>
      </c>
      <c r="P125" s="5">
        <v>409</v>
      </c>
      <c r="Q125" s="3">
        <v>76</v>
      </c>
      <c r="R125" s="13">
        <f>Q125*P125</f>
        <v>31084</v>
      </c>
    </row>
    <row r="126" spans="1:18" ht="25.5">
      <c r="A126" s="3">
        <v>122</v>
      </c>
      <c r="B126" s="4" t="s">
        <v>23</v>
      </c>
      <c r="C126" s="4" t="s">
        <v>24</v>
      </c>
      <c r="D126" s="4" t="s">
        <v>24</v>
      </c>
      <c r="E126" s="4" t="s">
        <v>212</v>
      </c>
      <c r="F126" s="3" t="s">
        <v>222</v>
      </c>
      <c r="G126" s="4" t="s">
        <v>223</v>
      </c>
      <c r="H126" s="3" t="s">
        <v>28</v>
      </c>
      <c r="I126" s="5">
        <v>0</v>
      </c>
      <c r="J126" s="5">
        <v>242</v>
      </c>
      <c r="K126" s="5">
        <v>0</v>
      </c>
      <c r="L126" s="5">
        <v>0</v>
      </c>
      <c r="M126" s="5">
        <v>9</v>
      </c>
      <c r="N126" s="5">
        <v>10</v>
      </c>
      <c r="O126" s="5">
        <v>0</v>
      </c>
      <c r="P126" s="5">
        <v>223</v>
      </c>
      <c r="Q126" s="3">
        <v>210</v>
      </c>
      <c r="R126" s="13">
        <f>Q126*P126</f>
        <v>46830</v>
      </c>
    </row>
    <row r="127" spans="1:18" ht="25.5" hidden="1">
      <c r="A127" s="3">
        <v>123</v>
      </c>
      <c r="B127" s="4" t="s">
        <v>23</v>
      </c>
      <c r="C127" s="4" t="s">
        <v>24</v>
      </c>
      <c r="D127" s="4" t="s">
        <v>24</v>
      </c>
      <c r="E127" s="4" t="s">
        <v>212</v>
      </c>
      <c r="F127" s="3" t="s">
        <v>224</v>
      </c>
      <c r="G127" s="4" t="s">
        <v>225</v>
      </c>
      <c r="H127" s="3" t="s">
        <v>142</v>
      </c>
      <c r="I127" s="5">
        <v>0</v>
      </c>
      <c r="J127" s="5">
        <v>0</v>
      </c>
      <c r="K127" s="5">
        <v>0</v>
      </c>
      <c r="L127" s="5">
        <v>96</v>
      </c>
      <c r="M127" s="5">
        <v>96</v>
      </c>
      <c r="N127" s="5">
        <v>0</v>
      </c>
      <c r="O127" s="5">
        <v>0</v>
      </c>
      <c r="P127" s="5">
        <v>0</v>
      </c>
      <c r="Q127" s="3">
        <v>0</v>
      </c>
      <c r="R127" s="13">
        <v>0</v>
      </c>
    </row>
    <row r="128" spans="1:18" ht="25.5" hidden="1">
      <c r="A128" s="3">
        <v>124</v>
      </c>
      <c r="B128" s="4" t="s">
        <v>23</v>
      </c>
      <c r="C128" s="4" t="s">
        <v>24</v>
      </c>
      <c r="D128" s="4" t="s">
        <v>213</v>
      </c>
      <c r="E128" s="4" t="s">
        <v>212</v>
      </c>
      <c r="F128" s="3" t="s">
        <v>31</v>
      </c>
      <c r="G128" s="4" t="s">
        <v>32</v>
      </c>
      <c r="H128" s="3" t="s">
        <v>33</v>
      </c>
      <c r="I128" s="5">
        <v>0</v>
      </c>
      <c r="J128" s="5">
        <v>294</v>
      </c>
      <c r="K128" s="5">
        <v>0</v>
      </c>
      <c r="L128" s="5">
        <v>0</v>
      </c>
      <c r="M128" s="5">
        <v>162</v>
      </c>
      <c r="N128" s="5">
        <v>0</v>
      </c>
      <c r="O128" s="5">
        <v>0</v>
      </c>
      <c r="P128" s="5">
        <v>132</v>
      </c>
      <c r="Q128" s="3">
        <v>0</v>
      </c>
      <c r="R128" s="13">
        <v>0</v>
      </c>
    </row>
    <row r="129" spans="1:18" ht="25.5" hidden="1">
      <c r="A129" s="3">
        <v>125</v>
      </c>
      <c r="B129" s="4" t="s">
        <v>23</v>
      </c>
      <c r="C129" s="4" t="s">
        <v>24</v>
      </c>
      <c r="D129" s="4" t="s">
        <v>24</v>
      </c>
      <c r="E129" s="4" t="s">
        <v>212</v>
      </c>
      <c r="F129" s="3" t="s">
        <v>34</v>
      </c>
      <c r="G129" s="4" t="s">
        <v>35</v>
      </c>
      <c r="H129" s="3" t="s">
        <v>36</v>
      </c>
      <c r="I129" s="5">
        <v>0</v>
      </c>
      <c r="J129" s="5">
        <v>1285</v>
      </c>
      <c r="K129" s="5">
        <v>0</v>
      </c>
      <c r="L129" s="5">
        <v>35</v>
      </c>
      <c r="M129" s="5">
        <v>1320</v>
      </c>
      <c r="N129" s="5">
        <v>0</v>
      </c>
      <c r="O129" s="5">
        <v>0</v>
      </c>
      <c r="P129" s="5">
        <v>0</v>
      </c>
      <c r="Q129" s="3">
        <v>0</v>
      </c>
      <c r="R129" s="13">
        <v>0</v>
      </c>
    </row>
    <row r="130" spans="1:18" ht="25.5">
      <c r="A130" s="3">
        <v>126</v>
      </c>
      <c r="B130" s="4" t="s">
        <v>23</v>
      </c>
      <c r="C130" s="4" t="s">
        <v>24</v>
      </c>
      <c r="D130" s="4" t="s">
        <v>24</v>
      </c>
      <c r="E130" s="4" t="s">
        <v>212</v>
      </c>
      <c r="F130" s="3" t="s">
        <v>226</v>
      </c>
      <c r="G130" s="4" t="s">
        <v>227</v>
      </c>
      <c r="H130" s="3" t="s">
        <v>36</v>
      </c>
      <c r="I130" s="5">
        <v>0</v>
      </c>
      <c r="J130" s="5">
        <v>15378</v>
      </c>
      <c r="K130" s="5">
        <v>0</v>
      </c>
      <c r="L130" s="5">
        <v>0</v>
      </c>
      <c r="M130" s="5">
        <v>7655</v>
      </c>
      <c r="N130" s="5">
        <v>333</v>
      </c>
      <c r="O130" s="5">
        <v>0</v>
      </c>
      <c r="P130" s="5">
        <v>7390</v>
      </c>
      <c r="Q130" s="3">
        <v>84</v>
      </c>
      <c r="R130" s="13">
        <f>Q130*P130</f>
        <v>620760</v>
      </c>
    </row>
    <row r="131" spans="1:18" ht="25.5" hidden="1">
      <c r="A131" s="3">
        <v>127</v>
      </c>
      <c r="B131" s="4" t="s">
        <v>23</v>
      </c>
      <c r="C131" s="4" t="s">
        <v>24</v>
      </c>
      <c r="D131" s="4" t="s">
        <v>24</v>
      </c>
      <c r="E131" s="4" t="s">
        <v>212</v>
      </c>
      <c r="F131" s="3" t="s">
        <v>228</v>
      </c>
      <c r="G131" s="4" t="s">
        <v>229</v>
      </c>
      <c r="H131" s="3" t="s">
        <v>142</v>
      </c>
      <c r="I131" s="5">
        <v>0</v>
      </c>
      <c r="J131" s="5">
        <v>0</v>
      </c>
      <c r="K131" s="5">
        <v>0</v>
      </c>
      <c r="L131" s="5">
        <v>100</v>
      </c>
      <c r="M131" s="5">
        <v>100</v>
      </c>
      <c r="N131" s="5">
        <v>0</v>
      </c>
      <c r="O131" s="5">
        <v>0</v>
      </c>
      <c r="P131" s="5">
        <v>0</v>
      </c>
      <c r="Q131" s="3">
        <v>0</v>
      </c>
      <c r="R131" s="13">
        <v>0</v>
      </c>
    </row>
    <row r="132" spans="1:18" ht="25.5">
      <c r="A132" s="3">
        <v>128</v>
      </c>
      <c r="B132" s="4" t="s">
        <v>23</v>
      </c>
      <c r="C132" s="4" t="s">
        <v>24</v>
      </c>
      <c r="D132" s="4" t="s">
        <v>24</v>
      </c>
      <c r="E132" s="4" t="s">
        <v>212</v>
      </c>
      <c r="F132" s="3" t="s">
        <v>230</v>
      </c>
      <c r="G132" s="4" t="s">
        <v>231</v>
      </c>
      <c r="H132" s="3" t="s">
        <v>28</v>
      </c>
      <c r="I132" s="5">
        <v>0</v>
      </c>
      <c r="J132" s="5">
        <v>26000</v>
      </c>
      <c r="K132" s="5">
        <v>0</v>
      </c>
      <c r="L132" s="5">
        <v>0</v>
      </c>
      <c r="M132" s="5">
        <v>23090</v>
      </c>
      <c r="N132" s="5">
        <v>0</v>
      </c>
      <c r="O132" s="5">
        <v>0</v>
      </c>
      <c r="P132" s="5">
        <v>2910</v>
      </c>
      <c r="Q132" s="3">
        <v>1200</v>
      </c>
      <c r="R132" s="13">
        <f t="shared" ref="R132:R137" si="0">Q132*P132</f>
        <v>3492000</v>
      </c>
    </row>
    <row r="133" spans="1:18" ht="25.5">
      <c r="A133" s="3">
        <v>129</v>
      </c>
      <c r="B133" s="4" t="s">
        <v>23</v>
      </c>
      <c r="C133" s="4" t="s">
        <v>24</v>
      </c>
      <c r="D133" s="4" t="s">
        <v>232</v>
      </c>
      <c r="E133" s="4" t="s">
        <v>212</v>
      </c>
      <c r="F133" s="3" t="s">
        <v>233</v>
      </c>
      <c r="G133" s="4" t="s">
        <v>234</v>
      </c>
      <c r="H133" s="3" t="s">
        <v>235</v>
      </c>
      <c r="I133" s="5">
        <v>0</v>
      </c>
      <c r="J133" s="5">
        <v>153</v>
      </c>
      <c r="K133" s="5">
        <v>0</v>
      </c>
      <c r="L133" s="5">
        <v>0</v>
      </c>
      <c r="M133" s="5">
        <v>8</v>
      </c>
      <c r="N133" s="5">
        <v>0</v>
      </c>
      <c r="O133" s="5">
        <v>0</v>
      </c>
      <c r="P133" s="5">
        <v>145</v>
      </c>
      <c r="Q133" s="3">
        <v>166</v>
      </c>
      <c r="R133" s="13">
        <f t="shared" si="0"/>
        <v>24070</v>
      </c>
    </row>
    <row r="134" spans="1:18" ht="25.5">
      <c r="A134" s="3">
        <v>130</v>
      </c>
      <c r="B134" s="4" t="s">
        <v>23</v>
      </c>
      <c r="C134" s="4" t="s">
        <v>24</v>
      </c>
      <c r="D134" s="4" t="s">
        <v>236</v>
      </c>
      <c r="E134" s="4" t="s">
        <v>212</v>
      </c>
      <c r="F134" s="3" t="s">
        <v>237</v>
      </c>
      <c r="G134" s="4" t="s">
        <v>238</v>
      </c>
      <c r="H134" s="3" t="s">
        <v>239</v>
      </c>
      <c r="I134" s="5">
        <v>0</v>
      </c>
      <c r="J134" s="5">
        <v>1007</v>
      </c>
      <c r="K134" s="5">
        <v>0</v>
      </c>
      <c r="L134" s="5">
        <v>0</v>
      </c>
      <c r="M134" s="5">
        <v>8</v>
      </c>
      <c r="N134" s="5">
        <v>0</v>
      </c>
      <c r="O134" s="5">
        <v>0</v>
      </c>
      <c r="P134" s="5">
        <v>999</v>
      </c>
      <c r="Q134" s="3">
        <v>112</v>
      </c>
      <c r="R134" s="13">
        <f t="shared" si="0"/>
        <v>111888</v>
      </c>
    </row>
    <row r="135" spans="1:18" ht="25.5">
      <c r="A135" s="3">
        <v>131</v>
      </c>
      <c r="B135" s="4" t="s">
        <v>23</v>
      </c>
      <c r="C135" s="4" t="s">
        <v>24</v>
      </c>
      <c r="D135" s="4"/>
      <c r="E135" s="4" t="s">
        <v>212</v>
      </c>
      <c r="F135" s="3" t="s">
        <v>240</v>
      </c>
      <c r="G135" s="4" t="s">
        <v>241</v>
      </c>
      <c r="H135" s="3" t="s">
        <v>36</v>
      </c>
      <c r="I135" s="5">
        <v>0</v>
      </c>
      <c r="J135" s="5">
        <v>215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215</v>
      </c>
      <c r="Q135" s="3">
        <v>84</v>
      </c>
      <c r="R135" s="13">
        <f t="shared" si="0"/>
        <v>18060</v>
      </c>
    </row>
    <row r="136" spans="1:18" ht="25.5">
      <c r="A136" s="3">
        <v>132</v>
      </c>
      <c r="B136" s="4" t="s">
        <v>23</v>
      </c>
      <c r="C136" s="4" t="s">
        <v>24</v>
      </c>
      <c r="D136" s="4" t="s">
        <v>24</v>
      </c>
      <c r="E136" s="4" t="s">
        <v>212</v>
      </c>
      <c r="F136" s="3" t="s">
        <v>242</v>
      </c>
      <c r="G136" s="4" t="s">
        <v>243</v>
      </c>
      <c r="H136" s="3" t="s">
        <v>28</v>
      </c>
      <c r="I136" s="5">
        <v>0</v>
      </c>
      <c r="J136" s="5">
        <v>477</v>
      </c>
      <c r="K136" s="5">
        <v>0</v>
      </c>
      <c r="L136" s="5">
        <v>0</v>
      </c>
      <c r="M136" s="5">
        <v>2</v>
      </c>
      <c r="N136" s="5">
        <v>0</v>
      </c>
      <c r="O136" s="5">
        <v>0</v>
      </c>
      <c r="P136" s="5">
        <v>475</v>
      </c>
      <c r="Q136" s="3">
        <v>135</v>
      </c>
      <c r="R136" s="13">
        <f t="shared" si="0"/>
        <v>64125</v>
      </c>
    </row>
    <row r="137" spans="1:18" ht="25.5">
      <c r="A137" s="3">
        <v>133</v>
      </c>
      <c r="B137" s="4" t="s">
        <v>23</v>
      </c>
      <c r="C137" s="4" t="s">
        <v>24</v>
      </c>
      <c r="D137" s="4" t="s">
        <v>24</v>
      </c>
      <c r="E137" s="4" t="s">
        <v>212</v>
      </c>
      <c r="F137" s="3" t="s">
        <v>244</v>
      </c>
      <c r="G137" s="4" t="s">
        <v>245</v>
      </c>
      <c r="H137" s="3" t="s">
        <v>28</v>
      </c>
      <c r="I137" s="5">
        <v>0</v>
      </c>
      <c r="J137" s="5">
        <v>429</v>
      </c>
      <c r="K137" s="5">
        <v>0</v>
      </c>
      <c r="L137" s="5">
        <v>0</v>
      </c>
      <c r="M137" s="5">
        <v>4</v>
      </c>
      <c r="N137" s="5">
        <v>0</v>
      </c>
      <c r="O137" s="5">
        <v>0</v>
      </c>
      <c r="P137" s="5">
        <v>425</v>
      </c>
      <c r="Q137" s="3">
        <v>110</v>
      </c>
      <c r="R137" s="13">
        <f t="shared" si="0"/>
        <v>46750</v>
      </c>
    </row>
    <row r="138" spans="1:18" ht="25.5" hidden="1">
      <c r="A138" s="3">
        <v>134</v>
      </c>
      <c r="B138" s="4" t="s">
        <v>23</v>
      </c>
      <c r="C138" s="4" t="s">
        <v>24</v>
      </c>
      <c r="D138" s="4" t="s">
        <v>246</v>
      </c>
      <c r="E138" s="4" t="s">
        <v>212</v>
      </c>
      <c r="F138" s="3" t="s">
        <v>247</v>
      </c>
      <c r="G138" s="4" t="s">
        <v>248</v>
      </c>
      <c r="H138" s="3" t="s">
        <v>28</v>
      </c>
      <c r="I138" s="5">
        <v>0</v>
      </c>
      <c r="J138" s="5">
        <v>15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15</v>
      </c>
      <c r="Q138" s="3">
        <v>0</v>
      </c>
      <c r="R138" s="13">
        <v>0</v>
      </c>
    </row>
    <row r="139" spans="1:18" ht="25.5">
      <c r="A139" s="3">
        <v>135</v>
      </c>
      <c r="B139" s="4" t="s">
        <v>23</v>
      </c>
      <c r="C139" s="4" t="s">
        <v>24</v>
      </c>
      <c r="D139" s="4" t="s">
        <v>249</v>
      </c>
      <c r="E139" s="4" t="s">
        <v>212</v>
      </c>
      <c r="F139" s="3" t="s">
        <v>140</v>
      </c>
      <c r="G139" s="4" t="s">
        <v>141</v>
      </c>
      <c r="H139" s="3" t="s">
        <v>142</v>
      </c>
      <c r="I139" s="5">
        <v>0</v>
      </c>
      <c r="J139" s="5">
        <v>6538</v>
      </c>
      <c r="K139" s="5">
        <v>0</v>
      </c>
      <c r="L139" s="5">
        <v>4</v>
      </c>
      <c r="M139" s="5">
        <v>6491</v>
      </c>
      <c r="N139" s="5">
        <v>31</v>
      </c>
      <c r="O139" s="5">
        <v>0</v>
      </c>
      <c r="P139" s="5">
        <v>20</v>
      </c>
      <c r="Q139" s="3">
        <v>555</v>
      </c>
      <c r="R139" s="13">
        <f>Q139*P139</f>
        <v>11100</v>
      </c>
    </row>
    <row r="140" spans="1:18" ht="25.5" hidden="1">
      <c r="A140" s="3">
        <v>136</v>
      </c>
      <c r="B140" s="4" t="s">
        <v>23</v>
      </c>
      <c r="C140" s="4" t="s">
        <v>24</v>
      </c>
      <c r="D140" s="4" t="s">
        <v>24</v>
      </c>
      <c r="E140" s="4" t="s">
        <v>212</v>
      </c>
      <c r="F140" s="3" t="s">
        <v>250</v>
      </c>
      <c r="G140" s="4" t="s">
        <v>251</v>
      </c>
      <c r="H140" s="3" t="s">
        <v>28</v>
      </c>
      <c r="I140" s="5">
        <v>0</v>
      </c>
      <c r="J140" s="5">
        <v>5400</v>
      </c>
      <c r="K140" s="5">
        <v>0</v>
      </c>
      <c r="L140" s="5">
        <v>30595</v>
      </c>
      <c r="M140" s="5">
        <v>9400</v>
      </c>
      <c r="N140" s="5">
        <v>800</v>
      </c>
      <c r="O140" s="5">
        <v>0</v>
      </c>
      <c r="P140" s="5">
        <v>25795</v>
      </c>
      <c r="Q140" s="3">
        <v>0</v>
      </c>
      <c r="R140" s="13">
        <v>0</v>
      </c>
    </row>
    <row r="141" spans="1:18" ht="25.5" hidden="1">
      <c r="A141" s="3">
        <v>137</v>
      </c>
      <c r="B141" s="4" t="s">
        <v>23</v>
      </c>
      <c r="C141" s="4" t="s">
        <v>24</v>
      </c>
      <c r="D141" s="4" t="s">
        <v>213</v>
      </c>
      <c r="E141" s="4" t="s">
        <v>212</v>
      </c>
      <c r="F141" s="3" t="s">
        <v>252</v>
      </c>
      <c r="G141" s="4" t="s">
        <v>253</v>
      </c>
      <c r="H141" s="3" t="s">
        <v>239</v>
      </c>
      <c r="I141" s="5">
        <v>0</v>
      </c>
      <c r="J141" s="5">
        <v>82</v>
      </c>
      <c r="K141" s="5">
        <v>0</v>
      </c>
      <c r="L141" s="5">
        <v>0</v>
      </c>
      <c r="M141" s="5">
        <v>82</v>
      </c>
      <c r="N141" s="5">
        <v>0</v>
      </c>
      <c r="O141" s="5">
        <v>0</v>
      </c>
      <c r="P141" s="5">
        <v>0</v>
      </c>
      <c r="Q141" s="3">
        <v>0</v>
      </c>
      <c r="R141" s="13">
        <v>0</v>
      </c>
    </row>
    <row r="142" spans="1:18" ht="25.5">
      <c r="A142" s="3">
        <v>138</v>
      </c>
      <c r="B142" s="4" t="s">
        <v>23</v>
      </c>
      <c r="C142" s="4" t="s">
        <v>24</v>
      </c>
      <c r="D142" s="4"/>
      <c r="E142" s="4" t="s">
        <v>212</v>
      </c>
      <c r="F142" s="3" t="s">
        <v>45</v>
      </c>
      <c r="G142" s="4" t="s">
        <v>46</v>
      </c>
      <c r="H142" s="3" t="s">
        <v>36</v>
      </c>
      <c r="I142" s="5">
        <v>0</v>
      </c>
      <c r="J142" s="5">
        <v>6</v>
      </c>
      <c r="K142" s="5">
        <v>0</v>
      </c>
      <c r="L142" s="5">
        <v>15</v>
      </c>
      <c r="M142" s="5">
        <v>0</v>
      </c>
      <c r="N142" s="5">
        <v>0</v>
      </c>
      <c r="O142" s="5">
        <v>0</v>
      </c>
      <c r="P142" s="5">
        <v>21</v>
      </c>
      <c r="Q142" s="3">
        <v>76</v>
      </c>
      <c r="R142" s="13">
        <f>Q142*P142</f>
        <v>1596</v>
      </c>
    </row>
    <row r="143" spans="1:18" ht="25.5">
      <c r="A143" s="3">
        <v>139</v>
      </c>
      <c r="B143" s="4" t="s">
        <v>23</v>
      </c>
      <c r="C143" s="4" t="s">
        <v>24</v>
      </c>
      <c r="D143" s="4" t="s">
        <v>24</v>
      </c>
      <c r="E143" s="4" t="s">
        <v>212</v>
      </c>
      <c r="F143" s="3" t="s">
        <v>47</v>
      </c>
      <c r="G143" s="4" t="s">
        <v>48</v>
      </c>
      <c r="H143" s="3" t="s">
        <v>36</v>
      </c>
      <c r="I143" s="5">
        <v>0</v>
      </c>
      <c r="J143" s="5">
        <v>67</v>
      </c>
      <c r="K143" s="5">
        <v>0</v>
      </c>
      <c r="L143" s="5">
        <v>9</v>
      </c>
      <c r="M143" s="5">
        <v>10</v>
      </c>
      <c r="N143" s="5">
        <v>0</v>
      </c>
      <c r="O143" s="5">
        <v>0</v>
      </c>
      <c r="P143" s="5">
        <v>66</v>
      </c>
      <c r="Q143" s="3">
        <v>76</v>
      </c>
      <c r="R143" s="13">
        <f>Q143*P143</f>
        <v>5016</v>
      </c>
    </row>
    <row r="144" spans="1:18" ht="25.5" hidden="1">
      <c r="A144" s="3">
        <v>140</v>
      </c>
      <c r="B144" s="4" t="s">
        <v>23</v>
      </c>
      <c r="C144" s="4" t="s">
        <v>24</v>
      </c>
      <c r="D144" s="4" t="s">
        <v>24</v>
      </c>
      <c r="E144" s="4" t="s">
        <v>212</v>
      </c>
      <c r="F144" s="3" t="s">
        <v>254</v>
      </c>
      <c r="G144" s="4" t="s">
        <v>255</v>
      </c>
      <c r="H144" s="3" t="s">
        <v>36</v>
      </c>
      <c r="I144" s="5">
        <v>0</v>
      </c>
      <c r="J144" s="5">
        <v>90</v>
      </c>
      <c r="K144" s="5">
        <v>0</v>
      </c>
      <c r="L144" s="5">
        <v>0</v>
      </c>
      <c r="M144" s="5">
        <v>90</v>
      </c>
      <c r="N144" s="5">
        <v>0</v>
      </c>
      <c r="O144" s="5">
        <v>0</v>
      </c>
      <c r="P144" s="5">
        <v>0</v>
      </c>
      <c r="Q144" s="3">
        <v>0</v>
      </c>
      <c r="R144" s="13">
        <v>0</v>
      </c>
    </row>
    <row r="145" spans="1:18" ht="25.5" hidden="1">
      <c r="A145" s="3">
        <v>141</v>
      </c>
      <c r="B145" s="4" t="s">
        <v>23</v>
      </c>
      <c r="C145" s="4" t="s">
        <v>24</v>
      </c>
      <c r="D145" s="4"/>
      <c r="E145" s="4" t="s">
        <v>212</v>
      </c>
      <c r="F145" s="3" t="s">
        <v>256</v>
      </c>
      <c r="G145" s="4" t="s">
        <v>257</v>
      </c>
      <c r="H145" s="3" t="s">
        <v>102</v>
      </c>
      <c r="I145" s="5">
        <v>0</v>
      </c>
      <c r="J145" s="5">
        <v>14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14</v>
      </c>
      <c r="Q145" s="3">
        <v>0</v>
      </c>
      <c r="R145" s="13">
        <v>0</v>
      </c>
    </row>
    <row r="146" spans="1:18" ht="25.5" hidden="1">
      <c r="A146" s="3">
        <v>142</v>
      </c>
      <c r="B146" s="4" t="s">
        <v>23</v>
      </c>
      <c r="C146" s="4" t="s">
        <v>24</v>
      </c>
      <c r="D146" s="4" t="s">
        <v>213</v>
      </c>
      <c r="E146" s="4" t="s">
        <v>212</v>
      </c>
      <c r="F146" s="3" t="s">
        <v>258</v>
      </c>
      <c r="G146" s="4" t="s">
        <v>259</v>
      </c>
      <c r="H146" s="3" t="s">
        <v>28</v>
      </c>
      <c r="I146" s="5">
        <v>0</v>
      </c>
      <c r="J146" s="5">
        <v>20</v>
      </c>
      <c r="K146" s="5">
        <v>0</v>
      </c>
      <c r="L146" s="5">
        <v>0</v>
      </c>
      <c r="M146" s="5">
        <v>20</v>
      </c>
      <c r="N146" s="5">
        <v>0</v>
      </c>
      <c r="O146" s="5">
        <v>0</v>
      </c>
      <c r="P146" s="5">
        <v>0</v>
      </c>
      <c r="Q146" s="3">
        <v>0</v>
      </c>
      <c r="R146" s="13">
        <v>0</v>
      </c>
    </row>
    <row r="147" spans="1:18" ht="25.5" hidden="1">
      <c r="A147" s="3">
        <v>143</v>
      </c>
      <c r="B147" s="4" t="s">
        <v>23</v>
      </c>
      <c r="C147" s="4" t="s">
        <v>24</v>
      </c>
      <c r="D147" s="4" t="s">
        <v>213</v>
      </c>
      <c r="E147" s="4" t="s">
        <v>212</v>
      </c>
      <c r="F147" s="3" t="s">
        <v>260</v>
      </c>
      <c r="G147" s="4" t="s">
        <v>261</v>
      </c>
      <c r="H147" s="3" t="s">
        <v>28</v>
      </c>
      <c r="I147" s="5">
        <v>0</v>
      </c>
      <c r="J147" s="5">
        <v>25</v>
      </c>
      <c r="K147" s="5">
        <v>0</v>
      </c>
      <c r="L147" s="5">
        <v>0</v>
      </c>
      <c r="M147" s="5">
        <v>25</v>
      </c>
      <c r="N147" s="5">
        <v>0</v>
      </c>
      <c r="O147" s="5">
        <v>0</v>
      </c>
      <c r="P147" s="5">
        <v>0</v>
      </c>
      <c r="Q147" s="3">
        <v>0</v>
      </c>
      <c r="R147" s="13">
        <v>0</v>
      </c>
    </row>
    <row r="148" spans="1:18" ht="25.5">
      <c r="A148" s="3">
        <v>144</v>
      </c>
      <c r="B148" s="4" t="s">
        <v>23</v>
      </c>
      <c r="C148" s="4" t="s">
        <v>24</v>
      </c>
      <c r="D148" s="4" t="s">
        <v>262</v>
      </c>
      <c r="E148" s="4" t="s">
        <v>212</v>
      </c>
      <c r="F148" s="3" t="s">
        <v>143</v>
      </c>
      <c r="G148" s="4" t="s">
        <v>144</v>
      </c>
      <c r="H148" s="3" t="s">
        <v>39</v>
      </c>
      <c r="I148" s="5">
        <v>0</v>
      </c>
      <c r="J148" s="5">
        <v>12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12</v>
      </c>
      <c r="Q148" s="3">
        <v>1485</v>
      </c>
      <c r="R148" s="13">
        <f>Q148*P148</f>
        <v>17820</v>
      </c>
    </row>
    <row r="149" spans="1:18" ht="25.5">
      <c r="A149" s="3">
        <v>145</v>
      </c>
      <c r="B149" s="4" t="s">
        <v>23</v>
      </c>
      <c r="C149" s="4" t="s">
        <v>24</v>
      </c>
      <c r="D149" s="4"/>
      <c r="E149" s="4" t="s">
        <v>212</v>
      </c>
      <c r="F149" s="3" t="s">
        <v>263</v>
      </c>
      <c r="G149" s="4" t="s">
        <v>264</v>
      </c>
      <c r="H149" s="3" t="s">
        <v>39</v>
      </c>
      <c r="I149" s="5">
        <v>0</v>
      </c>
      <c r="J149" s="5">
        <v>1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1</v>
      </c>
      <c r="Q149" s="3">
        <v>3572</v>
      </c>
      <c r="R149" s="13">
        <f>Q149*P149</f>
        <v>3572</v>
      </c>
    </row>
    <row r="150" spans="1:18" ht="25.5">
      <c r="A150" s="3">
        <v>146</v>
      </c>
      <c r="B150" s="4" t="s">
        <v>23</v>
      </c>
      <c r="C150" s="4" t="s">
        <v>24</v>
      </c>
      <c r="D150" s="4" t="s">
        <v>265</v>
      </c>
      <c r="E150" s="4" t="s">
        <v>212</v>
      </c>
      <c r="F150" s="3" t="s">
        <v>145</v>
      </c>
      <c r="G150" s="4" t="s">
        <v>146</v>
      </c>
      <c r="H150" s="3" t="s">
        <v>147</v>
      </c>
      <c r="I150" s="5">
        <v>0</v>
      </c>
      <c r="J150" s="5">
        <v>46</v>
      </c>
      <c r="K150" s="5">
        <v>0</v>
      </c>
      <c r="L150" s="5">
        <v>0</v>
      </c>
      <c r="M150" s="5">
        <v>1</v>
      </c>
      <c r="N150" s="5">
        <v>0</v>
      </c>
      <c r="O150" s="5">
        <v>0</v>
      </c>
      <c r="P150" s="5">
        <v>45</v>
      </c>
      <c r="Q150" s="3">
        <v>320</v>
      </c>
      <c r="R150" s="13">
        <f>Q150*P150</f>
        <v>14400</v>
      </c>
    </row>
    <row r="151" spans="1:18" ht="25.5" hidden="1">
      <c r="A151" s="3">
        <v>147</v>
      </c>
      <c r="B151" s="4" t="s">
        <v>23</v>
      </c>
      <c r="C151" s="4" t="s">
        <v>24</v>
      </c>
      <c r="D151" s="4" t="s">
        <v>24</v>
      </c>
      <c r="E151" s="4" t="s">
        <v>212</v>
      </c>
      <c r="F151" s="3" t="s">
        <v>266</v>
      </c>
      <c r="G151" s="4" t="s">
        <v>267</v>
      </c>
      <c r="H151" s="3" t="s">
        <v>36</v>
      </c>
      <c r="I151" s="5">
        <v>0</v>
      </c>
      <c r="J151" s="5">
        <v>2</v>
      </c>
      <c r="K151" s="5">
        <v>0</v>
      </c>
      <c r="L151" s="5">
        <v>0</v>
      </c>
      <c r="M151" s="5">
        <v>2</v>
      </c>
      <c r="N151" s="5">
        <v>0</v>
      </c>
      <c r="O151" s="5">
        <v>0</v>
      </c>
      <c r="P151" s="5">
        <v>0</v>
      </c>
      <c r="Q151" s="3">
        <v>0</v>
      </c>
      <c r="R151" s="13">
        <v>0</v>
      </c>
    </row>
    <row r="152" spans="1:18" ht="25.5">
      <c r="A152" s="3">
        <v>148</v>
      </c>
      <c r="B152" s="4" t="s">
        <v>23</v>
      </c>
      <c r="C152" s="4" t="s">
        <v>24</v>
      </c>
      <c r="D152" s="4"/>
      <c r="E152" s="4" t="s">
        <v>212</v>
      </c>
      <c r="F152" s="3" t="s">
        <v>268</v>
      </c>
      <c r="G152" s="4" t="s">
        <v>269</v>
      </c>
      <c r="H152" s="3" t="s">
        <v>39</v>
      </c>
      <c r="I152" s="5">
        <v>0</v>
      </c>
      <c r="J152" s="5">
        <v>2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2</v>
      </c>
      <c r="Q152" s="3">
        <v>1825</v>
      </c>
      <c r="R152" s="13">
        <f>Q152*P152</f>
        <v>3650</v>
      </c>
    </row>
    <row r="153" spans="1:18" ht="25.5" hidden="1">
      <c r="A153" s="3">
        <v>149</v>
      </c>
      <c r="B153" s="4" t="s">
        <v>23</v>
      </c>
      <c r="C153" s="4" t="s">
        <v>24</v>
      </c>
      <c r="D153" s="4" t="s">
        <v>213</v>
      </c>
      <c r="E153" s="4" t="s">
        <v>212</v>
      </c>
      <c r="F153" s="3" t="s">
        <v>190</v>
      </c>
      <c r="G153" s="4" t="s">
        <v>191</v>
      </c>
      <c r="H153" s="3" t="s">
        <v>36</v>
      </c>
      <c r="I153" s="5">
        <v>0</v>
      </c>
      <c r="J153" s="5">
        <v>24</v>
      </c>
      <c r="K153" s="5">
        <v>0</v>
      </c>
      <c r="L153" s="5">
        <v>0</v>
      </c>
      <c r="M153" s="5">
        <v>20</v>
      </c>
      <c r="N153" s="5">
        <v>0</v>
      </c>
      <c r="O153" s="5">
        <v>0</v>
      </c>
      <c r="P153" s="5">
        <v>4</v>
      </c>
      <c r="Q153" s="3">
        <v>0</v>
      </c>
      <c r="R153" s="13">
        <v>0</v>
      </c>
    </row>
    <row r="154" spans="1:18" ht="25.5" hidden="1">
      <c r="A154" s="3">
        <v>150</v>
      </c>
      <c r="B154" s="4" t="s">
        <v>23</v>
      </c>
      <c r="C154" s="4" t="s">
        <v>24</v>
      </c>
      <c r="D154" s="4" t="s">
        <v>24</v>
      </c>
      <c r="E154" s="4" t="s">
        <v>212</v>
      </c>
      <c r="F154" s="3" t="s">
        <v>49</v>
      </c>
      <c r="G154" s="4" t="s">
        <v>50</v>
      </c>
      <c r="H154" s="3" t="s">
        <v>51</v>
      </c>
      <c r="I154" s="5">
        <v>2</v>
      </c>
      <c r="J154" s="5">
        <v>0</v>
      </c>
      <c r="K154" s="5">
        <v>0</v>
      </c>
      <c r="L154" s="5">
        <v>3</v>
      </c>
      <c r="M154" s="5">
        <v>0</v>
      </c>
      <c r="N154" s="5">
        <v>0</v>
      </c>
      <c r="O154" s="5">
        <v>0</v>
      </c>
      <c r="P154" s="5">
        <v>5</v>
      </c>
      <c r="Q154" s="3">
        <v>0</v>
      </c>
      <c r="R154" s="13">
        <v>0</v>
      </c>
    </row>
    <row r="155" spans="1:18" ht="25.5" hidden="1">
      <c r="A155" s="3">
        <v>151</v>
      </c>
      <c r="B155" s="4" t="s">
        <v>23</v>
      </c>
      <c r="C155" s="4" t="s">
        <v>24</v>
      </c>
      <c r="D155" s="4" t="s">
        <v>24</v>
      </c>
      <c r="E155" s="4" t="s">
        <v>212</v>
      </c>
      <c r="F155" s="3" t="s">
        <v>148</v>
      </c>
      <c r="G155" s="4" t="s">
        <v>149</v>
      </c>
      <c r="H155" s="3" t="s">
        <v>28</v>
      </c>
      <c r="I155" s="5">
        <v>0</v>
      </c>
      <c r="J155" s="5">
        <v>39</v>
      </c>
      <c r="K155" s="5">
        <v>0</v>
      </c>
      <c r="L155" s="5">
        <v>449</v>
      </c>
      <c r="M155" s="5">
        <v>234</v>
      </c>
      <c r="N155" s="5">
        <v>0</v>
      </c>
      <c r="O155" s="5">
        <v>0</v>
      </c>
      <c r="P155" s="5">
        <v>254</v>
      </c>
      <c r="Q155" s="3">
        <v>0</v>
      </c>
      <c r="R155" s="13">
        <v>0</v>
      </c>
    </row>
    <row r="156" spans="1:18" ht="25.5">
      <c r="A156" s="3">
        <v>152</v>
      </c>
      <c r="B156" s="4" t="s">
        <v>23</v>
      </c>
      <c r="C156" s="4" t="s">
        <v>24</v>
      </c>
      <c r="D156" s="4" t="s">
        <v>24</v>
      </c>
      <c r="E156" s="4" t="s">
        <v>212</v>
      </c>
      <c r="F156" s="3" t="s">
        <v>194</v>
      </c>
      <c r="G156" s="4" t="s">
        <v>195</v>
      </c>
      <c r="H156" s="3" t="s">
        <v>36</v>
      </c>
      <c r="I156" s="5">
        <v>0</v>
      </c>
      <c r="J156" s="5">
        <v>10</v>
      </c>
      <c r="K156" s="5">
        <v>0</v>
      </c>
      <c r="L156" s="5">
        <v>0</v>
      </c>
      <c r="M156" s="5">
        <v>2</v>
      </c>
      <c r="N156" s="5">
        <v>0</v>
      </c>
      <c r="O156" s="5">
        <v>0</v>
      </c>
      <c r="P156" s="5">
        <v>8</v>
      </c>
      <c r="Q156" s="3">
        <v>76</v>
      </c>
      <c r="R156" s="13">
        <f>Q156*P156</f>
        <v>608</v>
      </c>
    </row>
    <row r="157" spans="1:18" ht="25.5">
      <c r="A157" s="3">
        <v>153</v>
      </c>
      <c r="B157" s="4" t="s">
        <v>23</v>
      </c>
      <c r="C157" s="4" t="s">
        <v>24</v>
      </c>
      <c r="D157" s="4"/>
      <c r="E157" s="4" t="s">
        <v>212</v>
      </c>
      <c r="F157" s="3" t="s">
        <v>52</v>
      </c>
      <c r="G157" s="4" t="s">
        <v>53</v>
      </c>
      <c r="H157" s="3" t="s">
        <v>28</v>
      </c>
      <c r="I157" s="5">
        <v>0</v>
      </c>
      <c r="J157" s="5">
        <v>0</v>
      </c>
      <c r="K157" s="5">
        <v>0</v>
      </c>
      <c r="L157" s="5">
        <v>187</v>
      </c>
      <c r="M157" s="5">
        <v>0</v>
      </c>
      <c r="N157" s="5">
        <v>0</v>
      </c>
      <c r="O157" s="5">
        <v>0</v>
      </c>
      <c r="P157" s="5">
        <v>187</v>
      </c>
      <c r="Q157" s="3">
        <v>409</v>
      </c>
      <c r="R157" s="13">
        <f>Q157*P157</f>
        <v>76483</v>
      </c>
    </row>
    <row r="158" spans="1:18" ht="25.5">
      <c r="A158" s="3">
        <v>154</v>
      </c>
      <c r="B158" s="4" t="s">
        <v>23</v>
      </c>
      <c r="C158" s="4" t="s">
        <v>24</v>
      </c>
      <c r="D158" s="4" t="s">
        <v>213</v>
      </c>
      <c r="E158" s="4" t="s">
        <v>212</v>
      </c>
      <c r="F158" s="3" t="s">
        <v>270</v>
      </c>
      <c r="G158" s="4" t="s">
        <v>271</v>
      </c>
      <c r="H158" s="3" t="s">
        <v>36</v>
      </c>
      <c r="I158" s="5">
        <v>0</v>
      </c>
      <c r="J158" s="5">
        <v>31215</v>
      </c>
      <c r="K158" s="5">
        <v>0</v>
      </c>
      <c r="L158" s="5">
        <v>0</v>
      </c>
      <c r="M158" s="5">
        <v>12646</v>
      </c>
      <c r="N158" s="5">
        <v>0</v>
      </c>
      <c r="O158" s="5">
        <v>0</v>
      </c>
      <c r="P158" s="5">
        <v>18569</v>
      </c>
      <c r="Q158" s="3">
        <v>90</v>
      </c>
      <c r="R158" s="13">
        <f>Q158*Q158</f>
        <v>8100</v>
      </c>
    </row>
    <row r="159" spans="1:18" ht="25.5">
      <c r="A159" s="3">
        <v>155</v>
      </c>
      <c r="B159" s="4" t="s">
        <v>23</v>
      </c>
      <c r="C159" s="4" t="s">
        <v>24</v>
      </c>
      <c r="D159" s="4" t="s">
        <v>24</v>
      </c>
      <c r="E159" s="4" t="s">
        <v>212</v>
      </c>
      <c r="F159" s="3" t="s">
        <v>54</v>
      </c>
      <c r="G159" s="4" t="s">
        <v>55</v>
      </c>
      <c r="H159" s="3" t="s">
        <v>28</v>
      </c>
      <c r="I159" s="5">
        <v>0</v>
      </c>
      <c r="J159" s="5">
        <v>3940</v>
      </c>
      <c r="K159" s="5">
        <v>0</v>
      </c>
      <c r="L159" s="5">
        <v>2350</v>
      </c>
      <c r="M159" s="5">
        <v>400</v>
      </c>
      <c r="N159" s="5">
        <v>0</v>
      </c>
      <c r="O159" s="5">
        <v>0</v>
      </c>
      <c r="P159" s="5">
        <v>5890</v>
      </c>
      <c r="Q159" s="3">
        <v>5</v>
      </c>
      <c r="R159" s="13">
        <v>29450</v>
      </c>
    </row>
    <row r="160" spans="1:18" ht="25.5">
      <c r="A160" s="3">
        <v>156</v>
      </c>
      <c r="B160" s="4" t="s">
        <v>23</v>
      </c>
      <c r="C160" s="4" t="s">
        <v>24</v>
      </c>
      <c r="D160" s="4"/>
      <c r="E160" s="4" t="s">
        <v>212</v>
      </c>
      <c r="F160" s="3" t="s">
        <v>272</v>
      </c>
      <c r="G160" s="4" t="s">
        <v>273</v>
      </c>
      <c r="H160" s="3" t="s">
        <v>36</v>
      </c>
      <c r="I160" s="5">
        <v>0</v>
      </c>
      <c r="J160" s="5">
        <v>154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154</v>
      </c>
      <c r="Q160" s="3">
        <v>140</v>
      </c>
      <c r="R160" s="13">
        <v>21560</v>
      </c>
    </row>
    <row r="161" spans="1:18" ht="25.5">
      <c r="A161" s="3">
        <v>157</v>
      </c>
      <c r="B161" s="4" t="s">
        <v>23</v>
      </c>
      <c r="C161" s="4" t="s">
        <v>24</v>
      </c>
      <c r="D161" s="4" t="s">
        <v>274</v>
      </c>
      <c r="E161" s="4" t="s">
        <v>212</v>
      </c>
      <c r="F161" s="3" t="s">
        <v>196</v>
      </c>
      <c r="G161" s="4" t="s">
        <v>197</v>
      </c>
      <c r="H161" s="3" t="s">
        <v>198</v>
      </c>
      <c r="I161" s="5">
        <v>0</v>
      </c>
      <c r="J161" s="5">
        <v>23700</v>
      </c>
      <c r="K161" s="5">
        <v>0</v>
      </c>
      <c r="L161" s="5">
        <v>0</v>
      </c>
      <c r="M161" s="5">
        <v>638</v>
      </c>
      <c r="N161" s="5">
        <v>0</v>
      </c>
      <c r="O161" s="5">
        <v>0</v>
      </c>
      <c r="P161" s="5">
        <v>23062</v>
      </c>
      <c r="Q161" s="3">
        <v>45</v>
      </c>
      <c r="R161" s="13">
        <v>1037790</v>
      </c>
    </row>
    <row r="162" spans="1:18" ht="25.5">
      <c r="A162" s="3">
        <v>158</v>
      </c>
      <c r="B162" s="4" t="s">
        <v>23</v>
      </c>
      <c r="C162" s="4" t="s">
        <v>24</v>
      </c>
      <c r="D162" s="4"/>
      <c r="E162" s="4" t="s">
        <v>212</v>
      </c>
      <c r="F162" s="3" t="s">
        <v>152</v>
      </c>
      <c r="G162" s="4" t="s">
        <v>153</v>
      </c>
      <c r="H162" s="3" t="s">
        <v>28</v>
      </c>
      <c r="I162" s="5">
        <v>0</v>
      </c>
      <c r="J162" s="5">
        <v>6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6</v>
      </c>
      <c r="Q162" s="3">
        <v>8500</v>
      </c>
      <c r="R162" s="13">
        <v>51000</v>
      </c>
    </row>
    <row r="163" spans="1:18" ht="25.5">
      <c r="A163" s="3">
        <v>159</v>
      </c>
      <c r="B163" s="4" t="s">
        <v>23</v>
      </c>
      <c r="C163" s="4" t="s">
        <v>24</v>
      </c>
      <c r="D163" s="4"/>
      <c r="E163" s="4" t="s">
        <v>212</v>
      </c>
      <c r="F163" s="3" t="s">
        <v>275</v>
      </c>
      <c r="G163" s="4" t="s">
        <v>276</v>
      </c>
      <c r="H163" s="3" t="s">
        <v>28</v>
      </c>
      <c r="I163" s="5">
        <v>0</v>
      </c>
      <c r="J163" s="5">
        <v>120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120</v>
      </c>
      <c r="Q163" s="3">
        <v>140</v>
      </c>
      <c r="R163" s="13">
        <v>16800</v>
      </c>
    </row>
    <row r="164" spans="1:18" ht="25.5">
      <c r="A164" s="3">
        <v>160</v>
      </c>
      <c r="B164" s="4" t="s">
        <v>23</v>
      </c>
      <c r="C164" s="4" t="s">
        <v>24</v>
      </c>
      <c r="D164" s="4"/>
      <c r="E164" s="4" t="s">
        <v>212</v>
      </c>
      <c r="F164" s="3" t="s">
        <v>56</v>
      </c>
      <c r="G164" s="4" t="s">
        <v>57</v>
      </c>
      <c r="H164" s="3" t="s">
        <v>28</v>
      </c>
      <c r="I164" s="5">
        <v>0</v>
      </c>
      <c r="J164" s="5">
        <v>1</v>
      </c>
      <c r="K164" s="5">
        <v>0</v>
      </c>
      <c r="L164" s="5">
        <v>31</v>
      </c>
      <c r="M164" s="5">
        <v>0</v>
      </c>
      <c r="N164" s="5">
        <v>0</v>
      </c>
      <c r="O164" s="5">
        <v>0</v>
      </c>
      <c r="P164" s="5">
        <v>32</v>
      </c>
      <c r="Q164" s="3">
        <v>60</v>
      </c>
      <c r="R164" s="13">
        <v>1920</v>
      </c>
    </row>
    <row r="165" spans="1:18" ht="25.5" hidden="1">
      <c r="A165" s="3">
        <v>161</v>
      </c>
      <c r="B165" s="4" t="s">
        <v>23</v>
      </c>
      <c r="C165" s="4" t="s">
        <v>24</v>
      </c>
      <c r="D165" s="4" t="s">
        <v>213</v>
      </c>
      <c r="E165" s="4" t="s">
        <v>212</v>
      </c>
      <c r="F165" s="3" t="s">
        <v>277</v>
      </c>
      <c r="G165" s="4" t="s">
        <v>278</v>
      </c>
      <c r="H165" s="3" t="s">
        <v>147</v>
      </c>
      <c r="I165" s="5">
        <v>0</v>
      </c>
      <c r="J165" s="5">
        <v>26</v>
      </c>
      <c r="K165" s="5">
        <v>0</v>
      </c>
      <c r="L165" s="5">
        <v>0</v>
      </c>
      <c r="M165" s="5">
        <v>26</v>
      </c>
      <c r="N165" s="5">
        <v>0</v>
      </c>
      <c r="O165" s="5">
        <v>0</v>
      </c>
      <c r="P165" s="5">
        <v>0</v>
      </c>
      <c r="Q165" s="3">
        <v>0</v>
      </c>
      <c r="R165" s="13">
        <v>0</v>
      </c>
    </row>
    <row r="166" spans="1:18" ht="25.5">
      <c r="A166" s="3">
        <v>162</v>
      </c>
      <c r="B166" s="4" t="s">
        <v>23</v>
      </c>
      <c r="C166" s="4" t="s">
        <v>24</v>
      </c>
      <c r="D166" s="4"/>
      <c r="E166" s="4" t="s">
        <v>212</v>
      </c>
      <c r="F166" s="3" t="s">
        <v>58</v>
      </c>
      <c r="G166" s="4" t="s">
        <v>59</v>
      </c>
      <c r="H166" s="3" t="s">
        <v>28</v>
      </c>
      <c r="I166" s="5">
        <v>0</v>
      </c>
      <c r="J166" s="5">
        <v>0</v>
      </c>
      <c r="K166" s="5">
        <v>0</v>
      </c>
      <c r="L166" s="5">
        <v>7</v>
      </c>
      <c r="M166" s="5">
        <v>0</v>
      </c>
      <c r="N166" s="5">
        <v>0</v>
      </c>
      <c r="O166" s="5">
        <v>0</v>
      </c>
      <c r="P166" s="5">
        <v>7</v>
      </c>
      <c r="Q166" s="3">
        <v>250</v>
      </c>
      <c r="R166" s="13">
        <v>1750</v>
      </c>
    </row>
    <row r="167" spans="1:18" ht="25.5">
      <c r="A167" s="3">
        <v>163</v>
      </c>
      <c r="B167" s="4" t="s">
        <v>23</v>
      </c>
      <c r="C167" s="4" t="s">
        <v>24</v>
      </c>
      <c r="D167" s="4" t="s">
        <v>24</v>
      </c>
      <c r="E167" s="4" t="s">
        <v>212</v>
      </c>
      <c r="F167" s="3" t="s">
        <v>60</v>
      </c>
      <c r="G167" s="4" t="s">
        <v>61</v>
      </c>
      <c r="H167" s="3" t="s">
        <v>36</v>
      </c>
      <c r="I167" s="5">
        <v>0</v>
      </c>
      <c r="J167" s="5">
        <v>0</v>
      </c>
      <c r="K167" s="5">
        <v>0</v>
      </c>
      <c r="L167" s="5">
        <v>35</v>
      </c>
      <c r="M167" s="5">
        <v>1</v>
      </c>
      <c r="N167" s="5">
        <v>0</v>
      </c>
      <c r="O167" s="5">
        <v>0</v>
      </c>
      <c r="P167" s="5">
        <v>34</v>
      </c>
      <c r="Q167" s="3">
        <v>140</v>
      </c>
      <c r="R167" s="13">
        <v>4760</v>
      </c>
    </row>
    <row r="168" spans="1:18" ht="25.5">
      <c r="A168" s="3">
        <v>164</v>
      </c>
      <c r="B168" s="4" t="s">
        <v>23</v>
      </c>
      <c r="C168" s="4" t="s">
        <v>24</v>
      </c>
      <c r="D168" s="4" t="s">
        <v>24</v>
      </c>
      <c r="E168" s="4" t="s">
        <v>212</v>
      </c>
      <c r="F168" s="3" t="s">
        <v>279</v>
      </c>
      <c r="G168" s="4" t="s">
        <v>280</v>
      </c>
      <c r="H168" s="3" t="s">
        <v>281</v>
      </c>
      <c r="I168" s="5">
        <v>0</v>
      </c>
      <c r="J168" s="5">
        <v>11</v>
      </c>
      <c r="K168" s="5">
        <v>0</v>
      </c>
      <c r="L168" s="5">
        <v>0</v>
      </c>
      <c r="M168" s="5">
        <v>3</v>
      </c>
      <c r="N168" s="5">
        <v>0</v>
      </c>
      <c r="O168" s="5">
        <v>0</v>
      </c>
      <c r="P168" s="5">
        <v>8</v>
      </c>
      <c r="Q168" s="3">
        <v>600</v>
      </c>
      <c r="R168" s="13">
        <v>4800</v>
      </c>
    </row>
    <row r="169" spans="1:18" ht="25.5">
      <c r="A169" s="3">
        <v>165</v>
      </c>
      <c r="B169" s="4" t="s">
        <v>23</v>
      </c>
      <c r="C169" s="4" t="s">
        <v>24</v>
      </c>
      <c r="D169" s="4"/>
      <c r="E169" s="4" t="s">
        <v>212</v>
      </c>
      <c r="F169" s="3" t="s">
        <v>282</v>
      </c>
      <c r="G169" s="4" t="s">
        <v>283</v>
      </c>
      <c r="H169" s="3" t="s">
        <v>36</v>
      </c>
      <c r="I169" s="5">
        <v>0</v>
      </c>
      <c r="J169" s="5">
        <v>104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104</v>
      </c>
      <c r="Q169" s="3">
        <v>130</v>
      </c>
      <c r="R169" s="13">
        <v>13520</v>
      </c>
    </row>
    <row r="170" spans="1:18" ht="25.5">
      <c r="A170" s="3">
        <v>166</v>
      </c>
      <c r="B170" s="4" t="s">
        <v>23</v>
      </c>
      <c r="C170" s="4" t="s">
        <v>24</v>
      </c>
      <c r="D170" s="4" t="s">
        <v>232</v>
      </c>
      <c r="E170" s="4" t="s">
        <v>212</v>
      </c>
      <c r="F170" s="3" t="s">
        <v>284</v>
      </c>
      <c r="G170" s="4" t="s">
        <v>285</v>
      </c>
      <c r="H170" s="3" t="s">
        <v>185</v>
      </c>
      <c r="I170" s="5">
        <v>0</v>
      </c>
      <c r="J170" s="5">
        <v>20</v>
      </c>
      <c r="K170" s="5">
        <v>0</v>
      </c>
      <c r="L170" s="5">
        <v>0</v>
      </c>
      <c r="M170" s="5">
        <v>5</v>
      </c>
      <c r="N170" s="5">
        <v>0</v>
      </c>
      <c r="O170" s="5">
        <v>0</v>
      </c>
      <c r="P170" s="5">
        <v>15</v>
      </c>
      <c r="Q170" s="3">
        <v>55</v>
      </c>
      <c r="R170" s="13">
        <v>825</v>
      </c>
    </row>
    <row r="171" spans="1:18" ht="25.5">
      <c r="A171" s="3">
        <v>167</v>
      </c>
      <c r="B171" s="4" t="s">
        <v>23</v>
      </c>
      <c r="C171" s="4" t="s">
        <v>24</v>
      </c>
      <c r="D171" s="4"/>
      <c r="E171" s="4" t="s">
        <v>212</v>
      </c>
      <c r="F171" s="3" t="s">
        <v>154</v>
      </c>
      <c r="G171" s="4" t="s">
        <v>155</v>
      </c>
      <c r="H171" s="3" t="s">
        <v>36</v>
      </c>
      <c r="I171" s="5">
        <v>0</v>
      </c>
      <c r="J171" s="5">
        <v>7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7</v>
      </c>
      <c r="Q171" s="3">
        <v>140</v>
      </c>
      <c r="R171" s="13">
        <v>980</v>
      </c>
    </row>
    <row r="172" spans="1:18" ht="25.5" hidden="1">
      <c r="A172" s="3">
        <v>168</v>
      </c>
      <c r="B172" s="4" t="s">
        <v>23</v>
      </c>
      <c r="C172" s="4" t="s">
        <v>24</v>
      </c>
      <c r="D172" s="4" t="s">
        <v>213</v>
      </c>
      <c r="E172" s="4" t="s">
        <v>212</v>
      </c>
      <c r="F172" s="3" t="s">
        <v>286</v>
      </c>
      <c r="G172" s="4" t="s">
        <v>287</v>
      </c>
      <c r="H172" s="3" t="s">
        <v>28</v>
      </c>
      <c r="I172" s="5">
        <v>0</v>
      </c>
      <c r="J172" s="5">
        <v>1770</v>
      </c>
      <c r="K172" s="5">
        <v>0</v>
      </c>
      <c r="L172" s="5">
        <v>0</v>
      </c>
      <c r="M172" s="5">
        <v>1770</v>
      </c>
      <c r="N172" s="5">
        <v>0</v>
      </c>
      <c r="O172" s="5">
        <v>0</v>
      </c>
      <c r="P172" s="5">
        <v>0</v>
      </c>
      <c r="Q172" s="3">
        <v>0</v>
      </c>
      <c r="R172" s="13">
        <v>0</v>
      </c>
    </row>
    <row r="173" spans="1:18" ht="25.5">
      <c r="A173" s="3">
        <v>169</v>
      </c>
      <c r="B173" s="4" t="s">
        <v>23</v>
      </c>
      <c r="C173" s="4" t="s">
        <v>24</v>
      </c>
      <c r="D173" s="4" t="s">
        <v>24</v>
      </c>
      <c r="E173" s="4" t="s">
        <v>212</v>
      </c>
      <c r="F173" s="3" t="s">
        <v>288</v>
      </c>
      <c r="G173" s="4" t="s">
        <v>289</v>
      </c>
      <c r="H173" s="3" t="s">
        <v>28</v>
      </c>
      <c r="I173" s="5">
        <v>0</v>
      </c>
      <c r="J173" s="5">
        <v>1600</v>
      </c>
      <c r="K173" s="5">
        <v>0</v>
      </c>
      <c r="L173" s="5">
        <v>0</v>
      </c>
      <c r="M173" s="5">
        <v>800</v>
      </c>
      <c r="N173" s="5">
        <v>0</v>
      </c>
      <c r="O173" s="5">
        <v>0</v>
      </c>
      <c r="P173" s="5">
        <v>800</v>
      </c>
      <c r="Q173" s="3">
        <v>5</v>
      </c>
      <c r="R173" s="13">
        <v>4000</v>
      </c>
    </row>
    <row r="174" spans="1:18" ht="25.5">
      <c r="A174" s="3">
        <v>170</v>
      </c>
      <c r="B174" s="4" t="s">
        <v>23</v>
      </c>
      <c r="C174" s="4" t="s">
        <v>24</v>
      </c>
      <c r="D174" s="4" t="s">
        <v>24</v>
      </c>
      <c r="E174" s="4" t="s">
        <v>212</v>
      </c>
      <c r="F174" s="3" t="s">
        <v>290</v>
      </c>
      <c r="G174" s="4" t="s">
        <v>291</v>
      </c>
      <c r="H174" s="3" t="s">
        <v>28</v>
      </c>
      <c r="I174" s="5">
        <v>0</v>
      </c>
      <c r="J174" s="5">
        <v>32</v>
      </c>
      <c r="K174" s="5">
        <v>0</v>
      </c>
      <c r="L174" s="5">
        <v>0</v>
      </c>
      <c r="M174" s="5">
        <v>15</v>
      </c>
      <c r="N174" s="5">
        <v>0</v>
      </c>
      <c r="O174" s="5">
        <v>0</v>
      </c>
      <c r="P174" s="5">
        <v>17</v>
      </c>
      <c r="Q174" s="3">
        <v>120</v>
      </c>
      <c r="R174" s="13">
        <v>2040</v>
      </c>
    </row>
    <row r="175" spans="1:18" ht="25.5">
      <c r="A175" s="3">
        <v>171</v>
      </c>
      <c r="B175" s="4" t="s">
        <v>23</v>
      </c>
      <c r="C175" s="4" t="s">
        <v>24</v>
      </c>
      <c r="D175" s="4"/>
      <c r="E175" s="4" t="s">
        <v>212</v>
      </c>
      <c r="F175" s="3" t="s">
        <v>62</v>
      </c>
      <c r="G175" s="4" t="s">
        <v>63</v>
      </c>
      <c r="H175" s="3" t="s">
        <v>28</v>
      </c>
      <c r="I175" s="5">
        <v>0</v>
      </c>
      <c r="J175" s="5">
        <v>0</v>
      </c>
      <c r="K175" s="5">
        <v>0</v>
      </c>
      <c r="L175" s="5">
        <v>4</v>
      </c>
      <c r="M175" s="5">
        <v>0</v>
      </c>
      <c r="N175" s="5">
        <v>0</v>
      </c>
      <c r="O175" s="5">
        <v>0</v>
      </c>
      <c r="P175" s="5">
        <v>4</v>
      </c>
      <c r="Q175" s="3">
        <v>70</v>
      </c>
      <c r="R175" s="13">
        <v>280</v>
      </c>
    </row>
    <row r="176" spans="1:18" ht="25.5">
      <c r="A176" s="3">
        <v>172</v>
      </c>
      <c r="B176" s="4" t="s">
        <v>23</v>
      </c>
      <c r="C176" s="4" t="s">
        <v>24</v>
      </c>
      <c r="D176" s="4"/>
      <c r="E176" s="4" t="s">
        <v>212</v>
      </c>
      <c r="F176" s="3" t="s">
        <v>292</v>
      </c>
      <c r="G176" s="4" t="s">
        <v>293</v>
      </c>
      <c r="H176" s="3" t="s">
        <v>28</v>
      </c>
      <c r="I176" s="5">
        <v>0</v>
      </c>
      <c r="J176" s="5">
        <v>1850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1850</v>
      </c>
      <c r="Q176" s="3">
        <v>5</v>
      </c>
      <c r="R176" s="13">
        <v>9250</v>
      </c>
    </row>
    <row r="177" spans="1:18" ht="25.5">
      <c r="A177" s="3">
        <v>173</v>
      </c>
      <c r="B177" s="4" t="s">
        <v>23</v>
      </c>
      <c r="C177" s="4" t="s">
        <v>24</v>
      </c>
      <c r="D177" s="4" t="s">
        <v>294</v>
      </c>
      <c r="E177" s="4" t="s">
        <v>212</v>
      </c>
      <c r="F177" s="3" t="s">
        <v>158</v>
      </c>
      <c r="G177" s="4" t="s">
        <v>159</v>
      </c>
      <c r="H177" s="3" t="s">
        <v>28</v>
      </c>
      <c r="I177" s="5">
        <v>0</v>
      </c>
      <c r="J177" s="5">
        <v>36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36</v>
      </c>
      <c r="Q177" s="3">
        <v>30</v>
      </c>
      <c r="R177" s="13">
        <v>1080</v>
      </c>
    </row>
    <row r="178" spans="1:18" ht="38.25">
      <c r="A178" s="3">
        <v>174</v>
      </c>
      <c r="B178" s="4" t="s">
        <v>23</v>
      </c>
      <c r="C178" s="4" t="s">
        <v>24</v>
      </c>
      <c r="D178" s="4" t="s">
        <v>24</v>
      </c>
      <c r="E178" s="4" t="s">
        <v>212</v>
      </c>
      <c r="F178" s="3" t="s">
        <v>295</v>
      </c>
      <c r="G178" s="4" t="s">
        <v>296</v>
      </c>
      <c r="H178" s="3" t="s">
        <v>28</v>
      </c>
      <c r="I178" s="5">
        <v>0</v>
      </c>
      <c r="J178" s="5">
        <v>2475</v>
      </c>
      <c r="K178" s="5">
        <v>0</v>
      </c>
      <c r="L178" s="5">
        <v>0</v>
      </c>
      <c r="M178" s="5">
        <v>64</v>
      </c>
      <c r="N178" s="5">
        <v>0</v>
      </c>
      <c r="O178" s="5">
        <v>0</v>
      </c>
      <c r="P178" s="5">
        <v>2411</v>
      </c>
      <c r="Q178" s="3">
        <v>250</v>
      </c>
      <c r="R178" s="13">
        <v>602750</v>
      </c>
    </row>
    <row r="179" spans="1:18" ht="25.5">
      <c r="A179" s="3">
        <v>175</v>
      </c>
      <c r="B179" s="4" t="s">
        <v>23</v>
      </c>
      <c r="C179" s="4" t="s">
        <v>24</v>
      </c>
      <c r="D179" s="4"/>
      <c r="E179" s="4" t="s">
        <v>212</v>
      </c>
      <c r="F179" s="3" t="s">
        <v>297</v>
      </c>
      <c r="G179" s="4" t="s">
        <v>298</v>
      </c>
      <c r="H179" s="3" t="s">
        <v>28</v>
      </c>
      <c r="I179" s="5">
        <v>0</v>
      </c>
      <c r="J179" s="5">
        <v>1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8</v>
      </c>
      <c r="Q179" s="3">
        <v>1200</v>
      </c>
      <c r="R179" s="13">
        <v>9600</v>
      </c>
    </row>
    <row r="180" spans="1:18" ht="25.5">
      <c r="A180" s="3">
        <v>176</v>
      </c>
      <c r="B180" s="4" t="s">
        <v>23</v>
      </c>
      <c r="C180" s="4" t="s">
        <v>24</v>
      </c>
      <c r="D180" s="4"/>
      <c r="E180" s="4" t="s">
        <v>212</v>
      </c>
      <c r="F180" s="3" t="s">
        <v>64</v>
      </c>
      <c r="G180" s="4" t="s">
        <v>65</v>
      </c>
      <c r="H180" s="3" t="s">
        <v>28</v>
      </c>
      <c r="I180" s="5">
        <v>0</v>
      </c>
      <c r="J180" s="5">
        <v>0</v>
      </c>
      <c r="K180" s="5">
        <v>0</v>
      </c>
      <c r="L180" s="5">
        <v>6</v>
      </c>
      <c r="M180" s="5">
        <v>0</v>
      </c>
      <c r="N180" s="5">
        <v>0</v>
      </c>
      <c r="O180" s="5">
        <v>0</v>
      </c>
      <c r="P180" s="5">
        <v>6</v>
      </c>
      <c r="Q180" s="3">
        <v>800</v>
      </c>
      <c r="R180" s="13">
        <v>4800</v>
      </c>
    </row>
    <row r="181" spans="1:18" ht="25.5">
      <c r="A181" s="3">
        <v>177</v>
      </c>
      <c r="B181" s="4" t="s">
        <v>23</v>
      </c>
      <c r="C181" s="4" t="s">
        <v>24</v>
      </c>
      <c r="D181" s="4"/>
      <c r="E181" s="4" t="s">
        <v>212</v>
      </c>
      <c r="F181" s="3" t="s">
        <v>299</v>
      </c>
      <c r="G181" s="4" t="s">
        <v>300</v>
      </c>
      <c r="H181" s="3" t="s">
        <v>28</v>
      </c>
      <c r="I181" s="5">
        <v>0</v>
      </c>
      <c r="J181" s="5">
        <v>400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400</v>
      </c>
      <c r="Q181" s="3">
        <v>4</v>
      </c>
      <c r="R181" s="13">
        <v>1600</v>
      </c>
    </row>
    <row r="182" spans="1:18" ht="25.5">
      <c r="A182" s="3">
        <v>178</v>
      </c>
      <c r="B182" s="4" t="s">
        <v>23</v>
      </c>
      <c r="C182" s="4" t="s">
        <v>24</v>
      </c>
      <c r="D182" s="4"/>
      <c r="E182" s="4" t="s">
        <v>212</v>
      </c>
      <c r="F182" s="3" t="s">
        <v>301</v>
      </c>
      <c r="G182" s="4" t="s">
        <v>302</v>
      </c>
      <c r="H182" s="3" t="s">
        <v>303</v>
      </c>
      <c r="I182" s="5">
        <v>0</v>
      </c>
      <c r="J182" s="5">
        <v>1040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1040</v>
      </c>
      <c r="Q182" s="3">
        <v>65</v>
      </c>
      <c r="R182" s="13">
        <v>67600</v>
      </c>
    </row>
    <row r="183" spans="1:18" ht="25.5">
      <c r="A183" s="3">
        <v>179</v>
      </c>
      <c r="B183" s="4" t="s">
        <v>23</v>
      </c>
      <c r="C183" s="4" t="s">
        <v>24</v>
      </c>
      <c r="D183" s="4" t="s">
        <v>24</v>
      </c>
      <c r="E183" s="4" t="s">
        <v>212</v>
      </c>
      <c r="F183" s="3" t="s">
        <v>304</v>
      </c>
      <c r="G183" s="4" t="s">
        <v>305</v>
      </c>
      <c r="H183" s="3" t="s">
        <v>28</v>
      </c>
      <c r="I183" s="5">
        <v>0</v>
      </c>
      <c r="J183" s="5">
        <v>20</v>
      </c>
      <c r="K183" s="5">
        <v>0</v>
      </c>
      <c r="L183" s="5">
        <v>0</v>
      </c>
      <c r="M183" s="5">
        <v>5</v>
      </c>
      <c r="N183" s="5">
        <v>0</v>
      </c>
      <c r="O183" s="5">
        <v>0</v>
      </c>
      <c r="P183" s="5">
        <v>15</v>
      </c>
      <c r="Q183" s="3">
        <v>200</v>
      </c>
      <c r="R183" s="13">
        <v>3000</v>
      </c>
    </row>
    <row r="184" spans="1:18" ht="25.5" hidden="1">
      <c r="A184" s="3">
        <v>180</v>
      </c>
      <c r="B184" s="4" t="s">
        <v>23</v>
      </c>
      <c r="C184" s="4" t="s">
        <v>24</v>
      </c>
      <c r="D184" s="4" t="s">
        <v>24</v>
      </c>
      <c r="E184" s="4" t="s">
        <v>212</v>
      </c>
      <c r="F184" s="3" t="s">
        <v>306</v>
      </c>
      <c r="G184" s="4" t="s">
        <v>307</v>
      </c>
      <c r="H184" s="3" t="s">
        <v>28</v>
      </c>
      <c r="I184" s="5">
        <v>0</v>
      </c>
      <c r="J184" s="5">
        <v>2080</v>
      </c>
      <c r="K184" s="5">
        <v>0</v>
      </c>
      <c r="L184" s="5">
        <v>0</v>
      </c>
      <c r="M184" s="5">
        <v>2080</v>
      </c>
      <c r="N184" s="5">
        <v>0</v>
      </c>
      <c r="O184" s="5">
        <v>0</v>
      </c>
      <c r="P184" s="5">
        <v>0</v>
      </c>
      <c r="Q184" s="3">
        <v>0</v>
      </c>
      <c r="R184" s="13">
        <v>0</v>
      </c>
    </row>
    <row r="185" spans="1:18" ht="25.5" hidden="1">
      <c r="A185" s="3">
        <v>181</v>
      </c>
      <c r="B185" s="4" t="s">
        <v>23</v>
      </c>
      <c r="C185" s="4" t="s">
        <v>24</v>
      </c>
      <c r="D185" s="4" t="s">
        <v>24</v>
      </c>
      <c r="E185" s="4" t="s">
        <v>212</v>
      </c>
      <c r="F185" s="3" t="s">
        <v>308</v>
      </c>
      <c r="G185" s="4" t="s">
        <v>309</v>
      </c>
      <c r="H185" s="3" t="s">
        <v>147</v>
      </c>
      <c r="I185" s="5">
        <v>0</v>
      </c>
      <c r="J185" s="5">
        <v>5</v>
      </c>
      <c r="K185" s="5">
        <v>0</v>
      </c>
      <c r="L185" s="5">
        <v>0</v>
      </c>
      <c r="M185" s="5">
        <v>5</v>
      </c>
      <c r="N185" s="5">
        <v>0</v>
      </c>
      <c r="O185" s="5">
        <v>0</v>
      </c>
      <c r="P185" s="5">
        <v>0</v>
      </c>
      <c r="Q185" s="3">
        <v>0</v>
      </c>
      <c r="R185" s="13">
        <v>0</v>
      </c>
    </row>
    <row r="186" spans="1:18" ht="25.5">
      <c r="A186" s="3">
        <v>182</v>
      </c>
      <c r="B186" s="4" t="s">
        <v>23</v>
      </c>
      <c r="C186" s="4" t="s">
        <v>24</v>
      </c>
      <c r="D186" s="4" t="s">
        <v>24</v>
      </c>
      <c r="E186" s="4" t="s">
        <v>212</v>
      </c>
      <c r="F186" s="3" t="s">
        <v>66</v>
      </c>
      <c r="G186" s="4" t="s">
        <v>67</v>
      </c>
      <c r="H186" s="3" t="s">
        <v>28</v>
      </c>
      <c r="I186" s="5">
        <v>0</v>
      </c>
      <c r="J186" s="5">
        <v>726</v>
      </c>
      <c r="K186" s="5">
        <v>0</v>
      </c>
      <c r="L186" s="5">
        <v>62</v>
      </c>
      <c r="M186" s="5">
        <v>14</v>
      </c>
      <c r="N186" s="5">
        <v>0</v>
      </c>
      <c r="O186" s="5">
        <v>0</v>
      </c>
      <c r="P186" s="5">
        <v>774</v>
      </c>
      <c r="Q186" s="3">
        <v>140</v>
      </c>
      <c r="R186" s="13">
        <v>108360</v>
      </c>
    </row>
    <row r="187" spans="1:18" ht="25.5">
      <c r="A187" s="3">
        <v>183</v>
      </c>
      <c r="B187" s="4" t="s">
        <v>23</v>
      </c>
      <c r="C187" s="4" t="s">
        <v>24</v>
      </c>
      <c r="D187" s="4"/>
      <c r="E187" s="4" t="s">
        <v>212</v>
      </c>
      <c r="F187" s="3" t="s">
        <v>310</v>
      </c>
      <c r="G187" s="4" t="s">
        <v>311</v>
      </c>
      <c r="H187" s="3" t="s">
        <v>28</v>
      </c>
      <c r="I187" s="5">
        <v>0</v>
      </c>
      <c r="J187" s="5">
        <v>5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5</v>
      </c>
      <c r="Q187" s="3">
        <v>1200</v>
      </c>
      <c r="R187" s="13">
        <v>6000</v>
      </c>
    </row>
    <row r="188" spans="1:18" ht="25.5">
      <c r="A188" s="3">
        <v>184</v>
      </c>
      <c r="B188" s="4" t="s">
        <v>23</v>
      </c>
      <c r="C188" s="4" t="s">
        <v>24</v>
      </c>
      <c r="D188" s="4"/>
      <c r="E188" s="4" t="s">
        <v>212</v>
      </c>
      <c r="F188" s="3" t="s">
        <v>312</v>
      </c>
      <c r="G188" s="4" t="s">
        <v>313</v>
      </c>
      <c r="H188" s="3" t="s">
        <v>198</v>
      </c>
      <c r="I188" s="5">
        <v>0</v>
      </c>
      <c r="J188" s="5">
        <v>854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854</v>
      </c>
      <c r="Q188" s="3">
        <v>20</v>
      </c>
      <c r="R188" s="13">
        <v>17060</v>
      </c>
    </row>
    <row r="189" spans="1:18" ht="25.5" hidden="1">
      <c r="A189" s="3">
        <v>185</v>
      </c>
      <c r="B189" s="4" t="s">
        <v>23</v>
      </c>
      <c r="C189" s="4" t="s">
        <v>24</v>
      </c>
      <c r="D189" s="4" t="s">
        <v>24</v>
      </c>
      <c r="E189" s="4" t="s">
        <v>212</v>
      </c>
      <c r="F189" s="3" t="s">
        <v>314</v>
      </c>
      <c r="G189" s="4" t="s">
        <v>315</v>
      </c>
      <c r="H189" s="3" t="s">
        <v>28</v>
      </c>
      <c r="I189" s="5">
        <v>0</v>
      </c>
      <c r="J189" s="5">
        <v>490</v>
      </c>
      <c r="K189" s="5">
        <v>0</v>
      </c>
      <c r="L189" s="5">
        <v>0</v>
      </c>
      <c r="M189" s="5">
        <v>490</v>
      </c>
      <c r="N189" s="5">
        <v>0</v>
      </c>
      <c r="O189" s="5">
        <v>0</v>
      </c>
      <c r="P189" s="5">
        <v>0</v>
      </c>
      <c r="Q189" s="3">
        <v>0</v>
      </c>
      <c r="R189" s="13">
        <v>0</v>
      </c>
    </row>
    <row r="190" spans="1:18" ht="25.5" hidden="1">
      <c r="A190" s="3">
        <v>186</v>
      </c>
      <c r="B190" s="4" t="s">
        <v>23</v>
      </c>
      <c r="C190" s="4" t="s">
        <v>24</v>
      </c>
      <c r="D190" s="4" t="s">
        <v>24</v>
      </c>
      <c r="E190" s="4" t="s">
        <v>212</v>
      </c>
      <c r="F190" s="3" t="s">
        <v>316</v>
      </c>
      <c r="G190" s="4" t="s">
        <v>317</v>
      </c>
      <c r="H190" s="3" t="s">
        <v>303</v>
      </c>
      <c r="I190" s="5">
        <v>0</v>
      </c>
      <c r="J190" s="5">
        <v>73.489999999999995</v>
      </c>
      <c r="K190" s="5">
        <v>0</v>
      </c>
      <c r="L190" s="5">
        <v>0</v>
      </c>
      <c r="M190" s="5">
        <v>73.489999999999995</v>
      </c>
      <c r="N190" s="5">
        <v>0</v>
      </c>
      <c r="O190" s="5">
        <v>0</v>
      </c>
      <c r="P190" s="5">
        <v>0</v>
      </c>
      <c r="Q190" s="3">
        <v>0</v>
      </c>
      <c r="R190" s="13">
        <v>0</v>
      </c>
    </row>
    <row r="191" spans="1:18" ht="25.5" hidden="1">
      <c r="A191" s="3">
        <v>187</v>
      </c>
      <c r="B191" s="4" t="s">
        <v>23</v>
      </c>
      <c r="C191" s="4" t="s">
        <v>24</v>
      </c>
      <c r="D191" s="4" t="s">
        <v>318</v>
      </c>
      <c r="E191" s="4" t="s">
        <v>212</v>
      </c>
      <c r="F191" s="3" t="s">
        <v>319</v>
      </c>
      <c r="G191" s="4" t="s">
        <v>320</v>
      </c>
      <c r="H191" s="3" t="s">
        <v>36</v>
      </c>
      <c r="I191" s="5">
        <v>0</v>
      </c>
      <c r="J191" s="5">
        <v>850</v>
      </c>
      <c r="K191" s="5">
        <v>0</v>
      </c>
      <c r="L191" s="5">
        <v>0</v>
      </c>
      <c r="M191" s="5">
        <v>850</v>
      </c>
      <c r="N191" s="5">
        <v>0</v>
      </c>
      <c r="O191" s="5">
        <v>0</v>
      </c>
      <c r="P191" s="5">
        <v>0</v>
      </c>
      <c r="Q191" s="3">
        <v>0</v>
      </c>
      <c r="R191" s="13">
        <v>0</v>
      </c>
    </row>
    <row r="192" spans="1:18" ht="25.5">
      <c r="A192" s="3">
        <v>188</v>
      </c>
      <c r="B192" s="4" t="s">
        <v>23</v>
      </c>
      <c r="C192" s="4" t="s">
        <v>24</v>
      </c>
      <c r="D192" s="4" t="s">
        <v>24</v>
      </c>
      <c r="E192" s="4" t="s">
        <v>212</v>
      </c>
      <c r="F192" s="3" t="s">
        <v>321</v>
      </c>
      <c r="G192" s="4" t="s">
        <v>322</v>
      </c>
      <c r="H192" s="3" t="s">
        <v>28</v>
      </c>
      <c r="I192" s="5">
        <v>0</v>
      </c>
      <c r="J192" s="5">
        <v>11</v>
      </c>
      <c r="K192" s="5">
        <v>0</v>
      </c>
      <c r="L192" s="5">
        <v>0</v>
      </c>
      <c r="M192" s="5">
        <v>2</v>
      </c>
      <c r="N192" s="5">
        <v>0</v>
      </c>
      <c r="O192" s="5">
        <v>0</v>
      </c>
      <c r="P192" s="5">
        <v>9</v>
      </c>
      <c r="Q192" s="3">
        <v>40</v>
      </c>
      <c r="R192" s="13">
        <v>360</v>
      </c>
    </row>
    <row r="193" spans="1:18" ht="25.5" hidden="1">
      <c r="A193" s="3">
        <v>189</v>
      </c>
      <c r="B193" s="4" t="s">
        <v>23</v>
      </c>
      <c r="C193" s="4" t="s">
        <v>24</v>
      </c>
      <c r="D193" s="4" t="s">
        <v>24</v>
      </c>
      <c r="E193" s="4" t="s">
        <v>212</v>
      </c>
      <c r="F193" s="3" t="s">
        <v>323</v>
      </c>
      <c r="G193" s="4" t="s">
        <v>324</v>
      </c>
      <c r="H193" s="3" t="s">
        <v>28</v>
      </c>
      <c r="I193" s="5">
        <v>0</v>
      </c>
      <c r="J193" s="5">
        <v>421</v>
      </c>
      <c r="K193" s="5">
        <v>0</v>
      </c>
      <c r="L193" s="5">
        <v>0</v>
      </c>
      <c r="M193" s="5">
        <v>421</v>
      </c>
      <c r="N193" s="5">
        <v>0</v>
      </c>
      <c r="O193" s="5">
        <v>0</v>
      </c>
      <c r="P193" s="5">
        <v>0</v>
      </c>
      <c r="Q193" s="3">
        <v>0</v>
      </c>
      <c r="R193" s="13">
        <v>0</v>
      </c>
    </row>
    <row r="194" spans="1:18" ht="25.5" hidden="1">
      <c r="A194" s="3">
        <v>190</v>
      </c>
      <c r="B194" s="4" t="s">
        <v>23</v>
      </c>
      <c r="C194" s="4" t="s">
        <v>24</v>
      </c>
      <c r="D194" s="4" t="s">
        <v>24</v>
      </c>
      <c r="E194" s="4" t="s">
        <v>212</v>
      </c>
      <c r="F194" s="3" t="s">
        <v>325</v>
      </c>
      <c r="G194" s="4" t="s">
        <v>326</v>
      </c>
      <c r="H194" s="3" t="s">
        <v>28</v>
      </c>
      <c r="I194" s="5">
        <v>0</v>
      </c>
      <c r="J194" s="5">
        <v>0</v>
      </c>
      <c r="K194" s="5">
        <v>0</v>
      </c>
      <c r="L194" s="5">
        <v>46</v>
      </c>
      <c r="M194" s="5">
        <v>46</v>
      </c>
      <c r="N194" s="5">
        <v>0</v>
      </c>
      <c r="O194" s="5">
        <v>0</v>
      </c>
      <c r="P194" s="5">
        <v>0</v>
      </c>
      <c r="Q194" s="3">
        <v>0</v>
      </c>
      <c r="R194" s="13">
        <v>0</v>
      </c>
    </row>
    <row r="195" spans="1:18" ht="25.5">
      <c r="A195" s="3">
        <v>191</v>
      </c>
      <c r="B195" s="4" t="s">
        <v>23</v>
      </c>
      <c r="C195" s="4" t="s">
        <v>24</v>
      </c>
      <c r="D195" s="4" t="s">
        <v>232</v>
      </c>
      <c r="E195" s="4" t="s">
        <v>212</v>
      </c>
      <c r="F195" s="3" t="s">
        <v>327</v>
      </c>
      <c r="G195" s="4" t="s">
        <v>328</v>
      </c>
      <c r="H195" s="3" t="s">
        <v>147</v>
      </c>
      <c r="I195" s="5">
        <v>0</v>
      </c>
      <c r="J195" s="5">
        <v>33</v>
      </c>
      <c r="K195" s="5">
        <v>0</v>
      </c>
      <c r="L195" s="5">
        <v>0</v>
      </c>
      <c r="M195" s="5">
        <v>3</v>
      </c>
      <c r="N195" s="5">
        <v>0</v>
      </c>
      <c r="O195" s="5">
        <v>0</v>
      </c>
      <c r="P195" s="5">
        <v>30</v>
      </c>
      <c r="Q195" s="3">
        <v>800</v>
      </c>
      <c r="R195" s="13">
        <v>12000</v>
      </c>
    </row>
    <row r="196" spans="1:18" ht="25.5" hidden="1">
      <c r="A196" s="3">
        <v>192</v>
      </c>
      <c r="B196" s="4" t="s">
        <v>23</v>
      </c>
      <c r="C196" s="4" t="s">
        <v>24</v>
      </c>
      <c r="D196" s="4" t="s">
        <v>24</v>
      </c>
      <c r="E196" s="4" t="s">
        <v>212</v>
      </c>
      <c r="F196" s="3" t="s">
        <v>329</v>
      </c>
      <c r="G196" s="4" t="s">
        <v>330</v>
      </c>
      <c r="H196" s="3" t="s">
        <v>147</v>
      </c>
      <c r="I196" s="5">
        <v>0</v>
      </c>
      <c r="J196" s="5">
        <v>2</v>
      </c>
      <c r="K196" s="5">
        <v>0</v>
      </c>
      <c r="L196" s="5">
        <v>0</v>
      </c>
      <c r="M196" s="5">
        <v>2</v>
      </c>
      <c r="N196" s="5">
        <v>0</v>
      </c>
      <c r="O196" s="5">
        <v>0</v>
      </c>
      <c r="P196" s="5">
        <v>0</v>
      </c>
      <c r="Q196" s="3">
        <v>0</v>
      </c>
      <c r="R196" s="13">
        <v>0</v>
      </c>
    </row>
    <row r="197" spans="1:18" ht="25.5">
      <c r="A197" s="3">
        <v>193</v>
      </c>
      <c r="B197" s="4" t="s">
        <v>23</v>
      </c>
      <c r="C197" s="4" t="s">
        <v>24</v>
      </c>
      <c r="D197" s="4"/>
      <c r="E197" s="4" t="s">
        <v>212</v>
      </c>
      <c r="F197" s="3" t="s">
        <v>331</v>
      </c>
      <c r="G197" s="4" t="s">
        <v>332</v>
      </c>
      <c r="H197" s="3" t="s">
        <v>28</v>
      </c>
      <c r="I197" s="5">
        <v>0</v>
      </c>
      <c r="J197" s="5">
        <v>1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1</v>
      </c>
      <c r="Q197" s="3">
        <v>6000</v>
      </c>
      <c r="R197" s="13">
        <v>6000</v>
      </c>
    </row>
    <row r="198" spans="1:18" ht="25.5">
      <c r="A198" s="3">
        <v>194</v>
      </c>
      <c r="B198" s="4" t="s">
        <v>23</v>
      </c>
      <c r="C198" s="4" t="s">
        <v>24</v>
      </c>
      <c r="D198" s="4"/>
      <c r="E198" s="4" t="s">
        <v>212</v>
      </c>
      <c r="F198" s="3" t="s">
        <v>333</v>
      </c>
      <c r="G198" s="4" t="s">
        <v>334</v>
      </c>
      <c r="H198" s="3" t="s">
        <v>36</v>
      </c>
      <c r="I198" s="5">
        <v>0</v>
      </c>
      <c r="J198" s="5">
        <v>66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66</v>
      </c>
      <c r="Q198" s="3">
        <v>180</v>
      </c>
      <c r="R198" s="13">
        <v>11800</v>
      </c>
    </row>
    <row r="199" spans="1:18" ht="25.5" hidden="1">
      <c r="A199" s="3">
        <v>195</v>
      </c>
      <c r="B199" s="4" t="s">
        <v>23</v>
      </c>
      <c r="C199" s="4" t="s">
        <v>24</v>
      </c>
      <c r="D199" s="4" t="s">
        <v>213</v>
      </c>
      <c r="E199" s="4" t="s">
        <v>212</v>
      </c>
      <c r="F199" s="3" t="s">
        <v>335</v>
      </c>
      <c r="G199" s="4" t="s">
        <v>336</v>
      </c>
      <c r="H199" s="3" t="s">
        <v>239</v>
      </c>
      <c r="I199" s="5">
        <v>0</v>
      </c>
      <c r="J199" s="5">
        <v>1</v>
      </c>
      <c r="K199" s="5">
        <v>0</v>
      </c>
      <c r="L199" s="5">
        <v>0</v>
      </c>
      <c r="M199" s="5">
        <v>1</v>
      </c>
      <c r="N199" s="5">
        <v>0</v>
      </c>
      <c r="O199" s="5">
        <v>0</v>
      </c>
      <c r="P199" s="5">
        <v>0</v>
      </c>
      <c r="Q199" s="3">
        <v>0</v>
      </c>
      <c r="R199" s="13">
        <v>0</v>
      </c>
    </row>
    <row r="200" spans="1:18" ht="25.5" hidden="1">
      <c r="A200" s="3">
        <v>196</v>
      </c>
      <c r="B200" s="4" t="s">
        <v>23</v>
      </c>
      <c r="C200" s="4" t="s">
        <v>24</v>
      </c>
      <c r="D200" s="4" t="s">
        <v>24</v>
      </c>
      <c r="E200" s="4" t="s">
        <v>212</v>
      </c>
      <c r="F200" s="3" t="s">
        <v>337</v>
      </c>
      <c r="G200" s="4" t="s">
        <v>338</v>
      </c>
      <c r="H200" s="3" t="s">
        <v>339</v>
      </c>
      <c r="I200" s="5">
        <v>0</v>
      </c>
      <c r="J200" s="5">
        <v>500</v>
      </c>
      <c r="K200" s="5">
        <v>0</v>
      </c>
      <c r="L200" s="5">
        <v>0</v>
      </c>
      <c r="M200" s="5">
        <v>500</v>
      </c>
      <c r="N200" s="5">
        <v>0</v>
      </c>
      <c r="O200" s="5">
        <v>0</v>
      </c>
      <c r="P200" s="5">
        <v>0</v>
      </c>
      <c r="Q200" s="3">
        <v>0</v>
      </c>
      <c r="R200" s="13">
        <v>0</v>
      </c>
    </row>
    <row r="201" spans="1:18" ht="25.5">
      <c r="A201" s="3">
        <v>197</v>
      </c>
      <c r="B201" s="4" t="s">
        <v>23</v>
      </c>
      <c r="C201" s="4" t="s">
        <v>24</v>
      </c>
      <c r="D201" s="4"/>
      <c r="E201" s="4" t="s">
        <v>212</v>
      </c>
      <c r="F201" s="3" t="s">
        <v>340</v>
      </c>
      <c r="G201" s="4" t="s">
        <v>341</v>
      </c>
      <c r="H201" s="3" t="s">
        <v>28</v>
      </c>
      <c r="I201" s="5">
        <v>0</v>
      </c>
      <c r="J201" s="5">
        <v>600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600</v>
      </c>
      <c r="Q201" s="3">
        <v>5</v>
      </c>
      <c r="R201" s="13">
        <v>3000</v>
      </c>
    </row>
    <row r="202" spans="1:18" ht="25.5">
      <c r="A202" s="3">
        <v>198</v>
      </c>
      <c r="B202" s="4" t="s">
        <v>23</v>
      </c>
      <c r="C202" s="4" t="s">
        <v>24</v>
      </c>
      <c r="D202" s="4"/>
      <c r="E202" s="4" t="s">
        <v>212</v>
      </c>
      <c r="F202" s="3" t="s">
        <v>68</v>
      </c>
      <c r="G202" s="4" t="s">
        <v>69</v>
      </c>
      <c r="H202" s="3" t="s">
        <v>36</v>
      </c>
      <c r="I202" s="5">
        <v>0</v>
      </c>
      <c r="J202" s="5">
        <v>0</v>
      </c>
      <c r="K202" s="5">
        <v>0</v>
      </c>
      <c r="L202" s="5">
        <v>113</v>
      </c>
      <c r="M202" s="5">
        <v>0</v>
      </c>
      <c r="N202" s="5">
        <v>0</v>
      </c>
      <c r="O202" s="5">
        <v>0</v>
      </c>
      <c r="P202" s="5">
        <v>113</v>
      </c>
      <c r="Q202" s="3">
        <v>180</v>
      </c>
      <c r="R202" s="13">
        <v>20340</v>
      </c>
    </row>
    <row r="203" spans="1:18" ht="25.5">
      <c r="A203" s="3">
        <v>199</v>
      </c>
      <c r="B203" s="4" t="s">
        <v>23</v>
      </c>
      <c r="C203" s="4" t="s">
        <v>24</v>
      </c>
      <c r="D203" s="4" t="s">
        <v>246</v>
      </c>
      <c r="E203" s="4" t="s">
        <v>212</v>
      </c>
      <c r="F203" s="3" t="s">
        <v>342</v>
      </c>
      <c r="G203" s="4" t="s">
        <v>343</v>
      </c>
      <c r="H203" s="3" t="s">
        <v>28</v>
      </c>
      <c r="I203" s="5">
        <v>0</v>
      </c>
      <c r="J203" s="5">
        <v>3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3</v>
      </c>
      <c r="Q203" s="3">
        <v>800</v>
      </c>
      <c r="R203" s="13">
        <v>2400</v>
      </c>
    </row>
    <row r="204" spans="1:18" ht="25.5">
      <c r="A204" s="3">
        <v>200</v>
      </c>
      <c r="B204" s="4" t="s">
        <v>23</v>
      </c>
      <c r="C204" s="4" t="s">
        <v>24</v>
      </c>
      <c r="D204" s="4"/>
      <c r="E204" s="4" t="s">
        <v>212</v>
      </c>
      <c r="F204" s="3" t="s">
        <v>344</v>
      </c>
      <c r="G204" s="4" t="s">
        <v>345</v>
      </c>
      <c r="H204" s="3" t="s">
        <v>28</v>
      </c>
      <c r="I204" s="5">
        <v>0</v>
      </c>
      <c r="J204" s="5">
        <v>2000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2000</v>
      </c>
      <c r="Q204" s="3">
        <v>4</v>
      </c>
      <c r="R204" s="13">
        <v>8000</v>
      </c>
    </row>
    <row r="205" spans="1:18" ht="25.5">
      <c r="A205" s="3">
        <v>201</v>
      </c>
      <c r="B205" s="4" t="s">
        <v>23</v>
      </c>
      <c r="C205" s="4" t="s">
        <v>24</v>
      </c>
      <c r="D205" s="4"/>
      <c r="E205" s="4" t="s">
        <v>212</v>
      </c>
      <c r="F205" s="3" t="s">
        <v>346</v>
      </c>
      <c r="G205" s="4" t="s">
        <v>347</v>
      </c>
      <c r="H205" s="3" t="s">
        <v>28</v>
      </c>
      <c r="I205" s="5">
        <v>0</v>
      </c>
      <c r="J205" s="5">
        <v>180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180</v>
      </c>
      <c r="Q205" s="3">
        <v>200</v>
      </c>
      <c r="R205" s="13">
        <v>36000</v>
      </c>
    </row>
    <row r="206" spans="1:18" ht="25.5" hidden="1">
      <c r="A206" s="3">
        <v>202</v>
      </c>
      <c r="B206" s="4" t="s">
        <v>23</v>
      </c>
      <c r="C206" s="4" t="s">
        <v>24</v>
      </c>
      <c r="D206" s="4" t="s">
        <v>213</v>
      </c>
      <c r="E206" s="4" t="s">
        <v>212</v>
      </c>
      <c r="F206" s="3" t="s">
        <v>348</v>
      </c>
      <c r="G206" s="4" t="s">
        <v>349</v>
      </c>
      <c r="H206" s="3" t="s">
        <v>28</v>
      </c>
      <c r="I206" s="5">
        <v>0</v>
      </c>
      <c r="J206" s="5">
        <v>2543</v>
      </c>
      <c r="K206" s="5">
        <v>0</v>
      </c>
      <c r="L206" s="5">
        <v>0</v>
      </c>
      <c r="M206" s="5">
        <v>2543</v>
      </c>
      <c r="N206" s="5">
        <v>0</v>
      </c>
      <c r="O206" s="5">
        <v>0</v>
      </c>
      <c r="P206" s="5">
        <v>0</v>
      </c>
      <c r="Q206" s="3">
        <v>0</v>
      </c>
      <c r="R206" s="13">
        <v>0</v>
      </c>
    </row>
    <row r="207" spans="1:18" ht="25.5" hidden="1">
      <c r="A207" s="3">
        <v>203</v>
      </c>
      <c r="B207" s="4" t="s">
        <v>23</v>
      </c>
      <c r="C207" s="4" t="s">
        <v>24</v>
      </c>
      <c r="D207" s="4" t="s">
        <v>24</v>
      </c>
      <c r="E207" s="4" t="s">
        <v>212</v>
      </c>
      <c r="F207" s="3" t="s">
        <v>350</v>
      </c>
      <c r="G207" s="4" t="s">
        <v>351</v>
      </c>
      <c r="H207" s="3" t="s">
        <v>36</v>
      </c>
      <c r="I207" s="5">
        <v>0</v>
      </c>
      <c r="J207" s="5">
        <v>100</v>
      </c>
      <c r="K207" s="5">
        <v>0</v>
      </c>
      <c r="L207" s="5">
        <v>0</v>
      </c>
      <c r="M207" s="5">
        <v>100</v>
      </c>
      <c r="N207" s="5">
        <v>0</v>
      </c>
      <c r="O207" s="5">
        <v>0</v>
      </c>
      <c r="P207" s="5">
        <v>0</v>
      </c>
      <c r="Q207" s="3">
        <v>0</v>
      </c>
      <c r="R207" s="13" t="s">
        <v>352</v>
      </c>
    </row>
    <row r="208" spans="1:18" ht="25.5">
      <c r="A208" s="3">
        <v>204</v>
      </c>
      <c r="B208" s="4" t="s">
        <v>23</v>
      </c>
      <c r="C208" s="4" t="s">
        <v>24</v>
      </c>
      <c r="D208" s="4"/>
      <c r="E208" s="4" t="s">
        <v>212</v>
      </c>
      <c r="F208" s="3" t="s">
        <v>353</v>
      </c>
      <c r="G208" s="4" t="s">
        <v>354</v>
      </c>
      <c r="H208" s="3" t="s">
        <v>28</v>
      </c>
      <c r="I208" s="5">
        <v>0</v>
      </c>
      <c r="J208" s="5">
        <v>3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3</v>
      </c>
      <c r="Q208" s="3">
        <v>225</v>
      </c>
      <c r="R208" s="13">
        <v>675</v>
      </c>
    </row>
    <row r="209" spans="1:18" ht="25.5">
      <c r="A209" s="3">
        <v>205</v>
      </c>
      <c r="B209" s="4" t="s">
        <v>23</v>
      </c>
      <c r="C209" s="4" t="s">
        <v>24</v>
      </c>
      <c r="D209" s="4"/>
      <c r="E209" s="4" t="s">
        <v>212</v>
      </c>
      <c r="F209" s="3" t="s">
        <v>70</v>
      </c>
      <c r="G209" s="4" t="s">
        <v>71</v>
      </c>
      <c r="H209" s="3" t="s">
        <v>28</v>
      </c>
      <c r="I209" s="5">
        <v>0</v>
      </c>
      <c r="J209" s="5">
        <v>0</v>
      </c>
      <c r="K209" s="5">
        <v>0</v>
      </c>
      <c r="L209" s="5">
        <v>4</v>
      </c>
      <c r="M209" s="5">
        <v>0</v>
      </c>
      <c r="N209" s="5">
        <v>0</v>
      </c>
      <c r="O209" s="5">
        <v>0</v>
      </c>
      <c r="P209" s="5">
        <v>4</v>
      </c>
      <c r="Q209" s="3">
        <v>650</v>
      </c>
      <c r="R209" s="13">
        <v>2600</v>
      </c>
    </row>
    <row r="210" spans="1:18" ht="25.5">
      <c r="A210" s="3">
        <v>206</v>
      </c>
      <c r="B210" s="4" t="s">
        <v>23</v>
      </c>
      <c r="C210" s="4" t="s">
        <v>24</v>
      </c>
      <c r="D210" s="4"/>
      <c r="E210" s="4" t="s">
        <v>212</v>
      </c>
      <c r="F210" s="3" t="s">
        <v>355</v>
      </c>
      <c r="G210" s="4" t="s">
        <v>356</v>
      </c>
      <c r="H210" s="3" t="s">
        <v>357</v>
      </c>
      <c r="I210" s="5">
        <v>0</v>
      </c>
      <c r="J210" s="5">
        <v>19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19</v>
      </c>
      <c r="Q210" s="3">
        <v>2000</v>
      </c>
      <c r="R210" s="13">
        <v>38000</v>
      </c>
    </row>
    <row r="211" spans="1:18" ht="25.5">
      <c r="A211" s="3">
        <v>207</v>
      </c>
      <c r="B211" s="4" t="s">
        <v>23</v>
      </c>
      <c r="C211" s="4" t="s">
        <v>24</v>
      </c>
      <c r="D211" s="4" t="s">
        <v>24</v>
      </c>
      <c r="E211" s="4" t="s">
        <v>212</v>
      </c>
      <c r="F211" s="3" t="s">
        <v>358</v>
      </c>
      <c r="G211" s="4" t="s">
        <v>359</v>
      </c>
      <c r="H211" s="3" t="s">
        <v>28</v>
      </c>
      <c r="I211" s="5">
        <v>0</v>
      </c>
      <c r="J211" s="5">
        <v>70</v>
      </c>
      <c r="K211" s="5">
        <v>0</v>
      </c>
      <c r="L211" s="5">
        <v>0</v>
      </c>
      <c r="M211" s="5">
        <v>2</v>
      </c>
      <c r="N211" s="5">
        <v>0</v>
      </c>
      <c r="O211" s="5">
        <v>0</v>
      </c>
      <c r="P211" s="5">
        <v>68</v>
      </c>
      <c r="Q211" s="3">
        <v>60</v>
      </c>
      <c r="R211" s="13">
        <v>4080</v>
      </c>
    </row>
    <row r="212" spans="1:18" ht="25.5">
      <c r="A212" s="3">
        <v>208</v>
      </c>
      <c r="B212" s="4" t="s">
        <v>23</v>
      </c>
      <c r="C212" s="4" t="s">
        <v>24</v>
      </c>
      <c r="D212" s="4"/>
      <c r="E212" s="4" t="s">
        <v>212</v>
      </c>
      <c r="F212" s="3" t="s">
        <v>72</v>
      </c>
      <c r="G212" s="4" t="s">
        <v>73</v>
      </c>
      <c r="H212" s="3" t="s">
        <v>28</v>
      </c>
      <c r="I212" s="5">
        <v>0</v>
      </c>
      <c r="J212" s="5">
        <v>0</v>
      </c>
      <c r="K212" s="5">
        <v>0</v>
      </c>
      <c r="L212" s="5">
        <v>48</v>
      </c>
      <c r="M212" s="5">
        <v>0</v>
      </c>
      <c r="N212" s="5">
        <v>0</v>
      </c>
      <c r="O212" s="5">
        <v>0</v>
      </c>
      <c r="P212" s="5">
        <v>48</v>
      </c>
      <c r="Q212" s="3">
        <v>600</v>
      </c>
      <c r="R212" s="13">
        <v>28800</v>
      </c>
    </row>
    <row r="213" spans="1:18" ht="25.5">
      <c r="A213" s="3">
        <v>209</v>
      </c>
      <c r="B213" s="4" t="s">
        <v>23</v>
      </c>
      <c r="C213" s="4" t="s">
        <v>24</v>
      </c>
      <c r="D213" s="4" t="s">
        <v>24</v>
      </c>
      <c r="E213" s="4" t="s">
        <v>212</v>
      </c>
      <c r="F213" s="3" t="s">
        <v>74</v>
      </c>
      <c r="G213" s="4" t="s">
        <v>75</v>
      </c>
      <c r="H213" s="3" t="s">
        <v>28</v>
      </c>
      <c r="I213" s="5">
        <v>0</v>
      </c>
      <c r="J213" s="5">
        <v>65</v>
      </c>
      <c r="K213" s="5">
        <v>0</v>
      </c>
      <c r="L213" s="5">
        <v>233</v>
      </c>
      <c r="M213" s="5">
        <v>2</v>
      </c>
      <c r="N213" s="5">
        <v>0</v>
      </c>
      <c r="O213" s="5">
        <v>0</v>
      </c>
      <c r="P213" s="5">
        <v>296</v>
      </c>
      <c r="Q213" s="3">
        <v>35</v>
      </c>
      <c r="R213" s="13">
        <v>10360</v>
      </c>
    </row>
    <row r="214" spans="1:18" ht="25.5">
      <c r="A214" s="3">
        <v>210</v>
      </c>
      <c r="B214" s="4" t="s">
        <v>23</v>
      </c>
      <c r="C214" s="4" t="s">
        <v>24</v>
      </c>
      <c r="D214" s="4" t="s">
        <v>24</v>
      </c>
      <c r="E214" s="4" t="s">
        <v>212</v>
      </c>
      <c r="F214" s="3" t="s">
        <v>360</v>
      </c>
      <c r="G214" s="4" t="s">
        <v>361</v>
      </c>
      <c r="H214" s="3" t="s">
        <v>28</v>
      </c>
      <c r="I214" s="5">
        <v>0</v>
      </c>
      <c r="J214" s="5">
        <v>5</v>
      </c>
      <c r="K214" s="5">
        <v>0</v>
      </c>
      <c r="L214" s="5">
        <v>0</v>
      </c>
      <c r="M214" s="5">
        <v>3</v>
      </c>
      <c r="N214" s="5">
        <v>0</v>
      </c>
      <c r="O214" s="5">
        <v>0</v>
      </c>
      <c r="P214" s="5">
        <v>2</v>
      </c>
      <c r="Q214" s="3">
        <v>50</v>
      </c>
      <c r="R214" s="13">
        <v>100</v>
      </c>
    </row>
    <row r="215" spans="1:18" ht="25.5">
      <c r="A215" s="3">
        <v>211</v>
      </c>
      <c r="B215" s="4" t="s">
        <v>23</v>
      </c>
      <c r="C215" s="4" t="s">
        <v>24</v>
      </c>
      <c r="D215" s="4"/>
      <c r="E215" s="4" t="s">
        <v>212</v>
      </c>
      <c r="F215" s="3" t="s">
        <v>76</v>
      </c>
      <c r="G215" s="4" t="s">
        <v>77</v>
      </c>
      <c r="H215" s="3" t="s">
        <v>28</v>
      </c>
      <c r="I215" s="5">
        <v>0</v>
      </c>
      <c r="J215" s="5">
        <v>0</v>
      </c>
      <c r="K215" s="5">
        <v>0</v>
      </c>
      <c r="L215" s="5">
        <v>69</v>
      </c>
      <c r="M215" s="5">
        <v>0</v>
      </c>
      <c r="N215" s="5">
        <v>0</v>
      </c>
      <c r="O215" s="5">
        <v>0</v>
      </c>
      <c r="P215" s="5">
        <v>69</v>
      </c>
      <c r="Q215" s="3">
        <v>10</v>
      </c>
      <c r="R215" s="13">
        <v>690</v>
      </c>
    </row>
    <row r="216" spans="1:18" ht="25.5">
      <c r="A216" s="3">
        <v>212</v>
      </c>
      <c r="B216" s="4" t="s">
        <v>23</v>
      </c>
      <c r="C216" s="4" t="s">
        <v>24</v>
      </c>
      <c r="D216" s="4" t="s">
        <v>24</v>
      </c>
      <c r="E216" s="4" t="s">
        <v>212</v>
      </c>
      <c r="F216" s="3" t="s">
        <v>78</v>
      </c>
      <c r="G216" s="4" t="s">
        <v>79</v>
      </c>
      <c r="H216" s="3" t="s">
        <v>28</v>
      </c>
      <c r="I216" s="5">
        <v>0</v>
      </c>
      <c r="J216" s="5">
        <v>0</v>
      </c>
      <c r="K216" s="5">
        <v>0</v>
      </c>
      <c r="L216" s="5">
        <v>78</v>
      </c>
      <c r="M216" s="5">
        <v>3</v>
      </c>
      <c r="N216" s="5">
        <v>0</v>
      </c>
      <c r="O216" s="5">
        <v>0</v>
      </c>
      <c r="P216" s="5">
        <v>75</v>
      </c>
      <c r="Q216" s="3">
        <v>600</v>
      </c>
      <c r="R216" s="13">
        <v>4500</v>
      </c>
    </row>
    <row r="217" spans="1:18" ht="25.5">
      <c r="A217" s="3">
        <v>213</v>
      </c>
      <c r="B217" s="4" t="s">
        <v>23</v>
      </c>
      <c r="C217" s="4" t="s">
        <v>24</v>
      </c>
      <c r="D217" s="4"/>
      <c r="E217" s="4" t="s">
        <v>212</v>
      </c>
      <c r="F217" s="3" t="s">
        <v>80</v>
      </c>
      <c r="G217" s="4" t="s">
        <v>81</v>
      </c>
      <c r="H217" s="3" t="s">
        <v>28</v>
      </c>
      <c r="I217" s="5">
        <v>0</v>
      </c>
      <c r="J217" s="5">
        <v>0</v>
      </c>
      <c r="K217" s="5">
        <v>0</v>
      </c>
      <c r="L217" s="5">
        <v>10</v>
      </c>
      <c r="M217" s="5">
        <v>0</v>
      </c>
      <c r="N217" s="5">
        <v>0</v>
      </c>
      <c r="O217" s="5">
        <v>0</v>
      </c>
      <c r="P217" s="5">
        <v>10</v>
      </c>
      <c r="Q217" s="3">
        <v>800</v>
      </c>
      <c r="R217" s="13">
        <v>8000</v>
      </c>
    </row>
    <row r="218" spans="1:18" ht="25.5">
      <c r="A218" s="3">
        <v>214</v>
      </c>
      <c r="B218" s="4" t="s">
        <v>23</v>
      </c>
      <c r="C218" s="4" t="s">
        <v>24</v>
      </c>
      <c r="D218" s="4"/>
      <c r="E218" s="4" t="s">
        <v>212</v>
      </c>
      <c r="F218" s="3" t="s">
        <v>82</v>
      </c>
      <c r="G218" s="4" t="s">
        <v>83</v>
      </c>
      <c r="H218" s="3" t="s">
        <v>28</v>
      </c>
      <c r="I218" s="5">
        <v>0</v>
      </c>
      <c r="J218" s="5">
        <v>0</v>
      </c>
      <c r="K218" s="5">
        <v>0</v>
      </c>
      <c r="L218" s="5">
        <v>8</v>
      </c>
      <c r="M218" s="5">
        <v>0</v>
      </c>
      <c r="N218" s="5">
        <v>0</v>
      </c>
      <c r="O218" s="5">
        <v>0</v>
      </c>
      <c r="P218" s="5">
        <v>8</v>
      </c>
      <c r="Q218" s="3">
        <v>400</v>
      </c>
      <c r="R218" s="13">
        <v>3200</v>
      </c>
    </row>
    <row r="219" spans="1:18" ht="25.5">
      <c r="A219" s="3">
        <v>215</v>
      </c>
      <c r="B219" s="4" t="s">
        <v>23</v>
      </c>
      <c r="C219" s="4" t="s">
        <v>24</v>
      </c>
      <c r="D219" s="4" t="s">
        <v>24</v>
      </c>
      <c r="E219" s="4" t="s">
        <v>212</v>
      </c>
      <c r="F219" s="3" t="s">
        <v>362</v>
      </c>
      <c r="G219" s="4" t="s">
        <v>363</v>
      </c>
      <c r="H219" s="3" t="s">
        <v>28</v>
      </c>
      <c r="I219" s="5">
        <v>0</v>
      </c>
      <c r="J219" s="5">
        <v>1</v>
      </c>
      <c r="K219" s="5">
        <v>0</v>
      </c>
      <c r="L219" s="5">
        <v>0</v>
      </c>
      <c r="M219" s="5">
        <v>1</v>
      </c>
      <c r="N219" s="5">
        <v>0</v>
      </c>
      <c r="O219" s="5">
        <v>0</v>
      </c>
      <c r="P219" s="5">
        <v>0</v>
      </c>
      <c r="Q219" s="3">
        <v>0</v>
      </c>
      <c r="R219" s="13">
        <v>0</v>
      </c>
    </row>
    <row r="220" spans="1:18" ht="25.5">
      <c r="A220" s="3">
        <v>216</v>
      </c>
      <c r="B220" s="4" t="s">
        <v>23</v>
      </c>
      <c r="C220" s="4" t="s">
        <v>24</v>
      </c>
      <c r="D220" s="4"/>
      <c r="E220" s="4" t="s">
        <v>212</v>
      </c>
      <c r="F220" s="3" t="s">
        <v>84</v>
      </c>
      <c r="G220" s="4" t="s">
        <v>85</v>
      </c>
      <c r="H220" s="3" t="s">
        <v>28</v>
      </c>
      <c r="I220" s="5">
        <v>0</v>
      </c>
      <c r="J220" s="5">
        <v>0</v>
      </c>
      <c r="K220" s="5">
        <v>0</v>
      </c>
      <c r="L220" s="5">
        <v>2</v>
      </c>
      <c r="M220" s="5">
        <v>0</v>
      </c>
      <c r="N220" s="5">
        <v>0</v>
      </c>
      <c r="O220" s="5">
        <v>0</v>
      </c>
      <c r="P220" s="5">
        <v>2</v>
      </c>
      <c r="Q220" s="3">
        <v>500</v>
      </c>
      <c r="R220" s="13">
        <v>1000</v>
      </c>
    </row>
    <row r="221" spans="1:18" ht="25.5">
      <c r="A221" s="3">
        <v>217</v>
      </c>
      <c r="B221" s="4" t="s">
        <v>23</v>
      </c>
      <c r="C221" s="4" t="s">
        <v>24</v>
      </c>
      <c r="D221" s="4"/>
      <c r="E221" s="4" t="s">
        <v>212</v>
      </c>
      <c r="F221" s="3" t="s">
        <v>86</v>
      </c>
      <c r="G221" s="4" t="s">
        <v>87</v>
      </c>
      <c r="H221" s="3" t="s">
        <v>28</v>
      </c>
      <c r="I221" s="5">
        <v>0</v>
      </c>
      <c r="J221" s="5">
        <v>0</v>
      </c>
      <c r="K221" s="5">
        <v>0</v>
      </c>
      <c r="L221" s="5">
        <v>725</v>
      </c>
      <c r="M221" s="5">
        <v>0</v>
      </c>
      <c r="N221" s="5">
        <v>0</v>
      </c>
      <c r="O221" s="5">
        <v>0</v>
      </c>
      <c r="P221" s="5">
        <v>725</v>
      </c>
      <c r="Q221" s="3">
        <v>10</v>
      </c>
      <c r="R221" s="13">
        <v>7250</v>
      </c>
    </row>
    <row r="222" spans="1:18" ht="25.5">
      <c r="A222" s="3">
        <v>218</v>
      </c>
      <c r="B222" s="4" t="s">
        <v>23</v>
      </c>
      <c r="C222" s="4" t="s">
        <v>24</v>
      </c>
      <c r="D222" s="4"/>
      <c r="E222" s="4" t="s">
        <v>212</v>
      </c>
      <c r="F222" s="3" t="s">
        <v>88</v>
      </c>
      <c r="G222" s="4" t="s">
        <v>89</v>
      </c>
      <c r="H222" s="3" t="s">
        <v>28</v>
      </c>
      <c r="I222" s="5">
        <v>0</v>
      </c>
      <c r="J222" s="5">
        <v>0</v>
      </c>
      <c r="K222" s="5">
        <v>0</v>
      </c>
      <c r="L222" s="5">
        <v>860</v>
      </c>
      <c r="M222" s="5">
        <v>0</v>
      </c>
      <c r="N222" s="5">
        <v>0</v>
      </c>
      <c r="O222" s="5">
        <v>0</v>
      </c>
      <c r="P222" s="5">
        <v>860</v>
      </c>
      <c r="Q222" s="3">
        <v>20</v>
      </c>
      <c r="R222" s="13">
        <v>17200</v>
      </c>
    </row>
    <row r="223" spans="1:18" ht="25.5">
      <c r="A223" s="3">
        <v>219</v>
      </c>
      <c r="B223" s="4" t="s">
        <v>23</v>
      </c>
      <c r="C223" s="4" t="s">
        <v>24</v>
      </c>
      <c r="D223" s="4"/>
      <c r="E223" s="4" t="s">
        <v>212</v>
      </c>
      <c r="F223" s="3" t="s">
        <v>364</v>
      </c>
      <c r="G223" s="4" t="s">
        <v>365</v>
      </c>
      <c r="H223" s="3" t="s">
        <v>28</v>
      </c>
      <c r="I223" s="5">
        <v>0</v>
      </c>
      <c r="J223" s="5">
        <v>11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11</v>
      </c>
      <c r="Q223" s="3">
        <v>30</v>
      </c>
      <c r="R223" s="13">
        <v>3300</v>
      </c>
    </row>
    <row r="224" spans="1:18" ht="25.5">
      <c r="A224" s="3">
        <v>220</v>
      </c>
      <c r="B224" s="4" t="s">
        <v>23</v>
      </c>
      <c r="C224" s="4" t="s">
        <v>24</v>
      </c>
      <c r="D224" s="4"/>
      <c r="E224" s="4" t="s">
        <v>212</v>
      </c>
      <c r="F224" s="3" t="s">
        <v>90</v>
      </c>
      <c r="G224" s="4" t="s">
        <v>91</v>
      </c>
      <c r="H224" s="3" t="s">
        <v>28</v>
      </c>
      <c r="I224" s="5">
        <v>0</v>
      </c>
      <c r="J224" s="5">
        <v>0</v>
      </c>
      <c r="K224" s="5">
        <v>0</v>
      </c>
      <c r="L224" s="5">
        <v>2</v>
      </c>
      <c r="M224" s="5">
        <v>0</v>
      </c>
      <c r="N224" s="5">
        <v>0</v>
      </c>
      <c r="O224" s="5">
        <v>0</v>
      </c>
      <c r="P224" s="5">
        <v>2</v>
      </c>
      <c r="Q224" s="3">
        <v>800</v>
      </c>
      <c r="R224" s="13">
        <v>1600</v>
      </c>
    </row>
    <row r="225" spans="1:18" ht="25.5" hidden="1">
      <c r="A225" s="3">
        <v>221</v>
      </c>
      <c r="B225" s="4" t="s">
        <v>23</v>
      </c>
      <c r="C225" s="4" t="s">
        <v>24</v>
      </c>
      <c r="D225" s="4" t="s">
        <v>366</v>
      </c>
      <c r="E225" s="4" t="s">
        <v>212</v>
      </c>
      <c r="F225" s="3" t="s">
        <v>367</v>
      </c>
      <c r="G225" s="4" t="s">
        <v>368</v>
      </c>
      <c r="H225" s="3" t="s">
        <v>28</v>
      </c>
      <c r="I225" s="5">
        <v>0</v>
      </c>
      <c r="J225" s="5">
        <v>1000</v>
      </c>
      <c r="K225" s="5">
        <v>0</v>
      </c>
      <c r="L225" s="5">
        <v>0</v>
      </c>
      <c r="M225" s="5">
        <v>1000</v>
      </c>
      <c r="N225" s="5">
        <v>0</v>
      </c>
      <c r="O225" s="5">
        <v>0</v>
      </c>
      <c r="P225" s="5">
        <v>0</v>
      </c>
      <c r="Q225" s="3">
        <v>0</v>
      </c>
      <c r="R225" s="13">
        <v>0</v>
      </c>
    </row>
    <row r="226" spans="1:18" ht="25.5" hidden="1">
      <c r="A226" s="3">
        <v>222</v>
      </c>
      <c r="B226" s="4" t="s">
        <v>23</v>
      </c>
      <c r="C226" s="4" t="s">
        <v>24</v>
      </c>
      <c r="D226" s="4" t="s">
        <v>366</v>
      </c>
      <c r="E226" s="4" t="s">
        <v>212</v>
      </c>
      <c r="F226" s="3" t="s">
        <v>369</v>
      </c>
      <c r="G226" s="4" t="s">
        <v>370</v>
      </c>
      <c r="H226" s="3" t="s">
        <v>28</v>
      </c>
      <c r="I226" s="5">
        <v>0</v>
      </c>
      <c r="J226" s="5">
        <v>500</v>
      </c>
      <c r="K226" s="5">
        <v>0</v>
      </c>
      <c r="L226" s="5">
        <v>0</v>
      </c>
      <c r="M226" s="5">
        <v>500</v>
      </c>
      <c r="N226" s="5">
        <v>0</v>
      </c>
      <c r="O226" s="5">
        <v>0</v>
      </c>
      <c r="P226" s="5">
        <v>0</v>
      </c>
      <c r="Q226" s="3">
        <v>0</v>
      </c>
      <c r="R226" s="13">
        <v>0</v>
      </c>
    </row>
    <row r="227" spans="1:18" ht="25.5" hidden="1">
      <c r="A227" s="3">
        <v>223</v>
      </c>
      <c r="B227" s="4" t="s">
        <v>23</v>
      </c>
      <c r="C227" s="4" t="s">
        <v>24</v>
      </c>
      <c r="D227" s="4" t="s">
        <v>366</v>
      </c>
      <c r="E227" s="4" t="s">
        <v>212</v>
      </c>
      <c r="F227" s="3" t="s">
        <v>371</v>
      </c>
      <c r="G227" s="4" t="s">
        <v>372</v>
      </c>
      <c r="H227" s="3" t="s">
        <v>28</v>
      </c>
      <c r="I227" s="5">
        <v>0</v>
      </c>
      <c r="J227" s="5">
        <v>25</v>
      </c>
      <c r="K227" s="5">
        <v>0</v>
      </c>
      <c r="L227" s="5">
        <v>0</v>
      </c>
      <c r="M227" s="5">
        <v>25</v>
      </c>
      <c r="N227" s="5">
        <v>0</v>
      </c>
      <c r="O227" s="5">
        <v>0</v>
      </c>
      <c r="P227" s="5">
        <v>0</v>
      </c>
      <c r="Q227" s="3">
        <v>0</v>
      </c>
      <c r="R227" s="13">
        <v>0</v>
      </c>
    </row>
    <row r="228" spans="1:18" ht="25.5" hidden="1">
      <c r="A228" s="3">
        <v>224</v>
      </c>
      <c r="B228" s="4" t="s">
        <v>23</v>
      </c>
      <c r="C228" s="4" t="s">
        <v>24</v>
      </c>
      <c r="D228" s="4" t="s">
        <v>366</v>
      </c>
      <c r="E228" s="4" t="s">
        <v>212</v>
      </c>
      <c r="F228" s="3" t="s">
        <v>373</v>
      </c>
      <c r="G228" s="4" t="s">
        <v>374</v>
      </c>
      <c r="H228" s="3" t="s">
        <v>28</v>
      </c>
      <c r="I228" s="5">
        <v>0</v>
      </c>
      <c r="J228" s="5">
        <v>50</v>
      </c>
      <c r="K228" s="5">
        <v>0</v>
      </c>
      <c r="L228" s="5">
        <v>0</v>
      </c>
      <c r="M228" s="5">
        <v>50</v>
      </c>
      <c r="N228" s="5">
        <v>0</v>
      </c>
      <c r="O228" s="5">
        <v>0</v>
      </c>
      <c r="P228" s="5">
        <v>0</v>
      </c>
      <c r="Q228" s="3">
        <v>0</v>
      </c>
      <c r="R228" s="13">
        <v>0</v>
      </c>
    </row>
    <row r="229" spans="1:18" ht="25.5" hidden="1">
      <c r="A229" s="3">
        <v>225</v>
      </c>
      <c r="B229" s="4" t="s">
        <v>23</v>
      </c>
      <c r="C229" s="4" t="s">
        <v>24</v>
      </c>
      <c r="D229" s="4" t="s">
        <v>366</v>
      </c>
      <c r="E229" s="4" t="s">
        <v>212</v>
      </c>
      <c r="F229" s="3" t="s">
        <v>375</v>
      </c>
      <c r="G229" s="4" t="s">
        <v>376</v>
      </c>
      <c r="H229" s="3" t="s">
        <v>28</v>
      </c>
      <c r="I229" s="5">
        <v>0</v>
      </c>
      <c r="J229" s="5">
        <v>25</v>
      </c>
      <c r="K229" s="5">
        <v>0</v>
      </c>
      <c r="L229" s="5">
        <v>0</v>
      </c>
      <c r="M229" s="5">
        <v>25</v>
      </c>
      <c r="N229" s="5">
        <v>0</v>
      </c>
      <c r="O229" s="5">
        <v>0</v>
      </c>
      <c r="P229" s="5">
        <v>0</v>
      </c>
      <c r="Q229" s="3">
        <v>0</v>
      </c>
      <c r="R229" s="13">
        <v>0</v>
      </c>
    </row>
    <row r="230" spans="1:18" ht="25.5" hidden="1">
      <c r="A230" s="3">
        <v>226</v>
      </c>
      <c r="B230" s="4" t="s">
        <v>23</v>
      </c>
      <c r="C230" s="4" t="s">
        <v>24</v>
      </c>
      <c r="D230" s="4" t="s">
        <v>366</v>
      </c>
      <c r="E230" s="4" t="s">
        <v>212</v>
      </c>
      <c r="F230" s="3" t="s">
        <v>377</v>
      </c>
      <c r="G230" s="4" t="s">
        <v>378</v>
      </c>
      <c r="H230" s="3" t="s">
        <v>28</v>
      </c>
      <c r="I230" s="5">
        <v>0</v>
      </c>
      <c r="J230" s="5">
        <v>500</v>
      </c>
      <c r="K230" s="5">
        <v>0</v>
      </c>
      <c r="L230" s="5">
        <v>0</v>
      </c>
      <c r="M230" s="5">
        <v>500</v>
      </c>
      <c r="N230" s="5">
        <v>0</v>
      </c>
      <c r="O230" s="5">
        <v>0</v>
      </c>
      <c r="P230" s="5">
        <v>0</v>
      </c>
      <c r="Q230" s="3">
        <v>0</v>
      </c>
      <c r="R230" s="13">
        <v>0</v>
      </c>
    </row>
    <row r="231" spans="1:18" ht="25.5" hidden="1">
      <c r="A231" s="3">
        <v>227</v>
      </c>
      <c r="B231" s="4" t="s">
        <v>23</v>
      </c>
      <c r="C231" s="4" t="s">
        <v>24</v>
      </c>
      <c r="D231" s="4" t="s">
        <v>366</v>
      </c>
      <c r="E231" s="4" t="s">
        <v>212</v>
      </c>
      <c r="F231" s="3" t="s">
        <v>379</v>
      </c>
      <c r="G231" s="4" t="s">
        <v>380</v>
      </c>
      <c r="H231" s="3" t="s">
        <v>28</v>
      </c>
      <c r="I231" s="5">
        <v>0</v>
      </c>
      <c r="J231" s="5">
        <v>10</v>
      </c>
      <c r="K231" s="5">
        <v>0</v>
      </c>
      <c r="L231" s="5">
        <v>0</v>
      </c>
      <c r="M231" s="5">
        <v>10</v>
      </c>
      <c r="N231" s="5">
        <v>0</v>
      </c>
      <c r="O231" s="5">
        <v>0</v>
      </c>
      <c r="P231" s="5">
        <v>0</v>
      </c>
      <c r="Q231" s="3">
        <v>0</v>
      </c>
      <c r="R231" s="13">
        <v>0</v>
      </c>
    </row>
    <row r="232" spans="1:18" ht="25.5" hidden="1">
      <c r="A232" s="3">
        <v>228</v>
      </c>
      <c r="B232" s="4" t="s">
        <v>23</v>
      </c>
      <c r="C232" s="4" t="s">
        <v>24</v>
      </c>
      <c r="D232" s="4" t="s">
        <v>366</v>
      </c>
      <c r="E232" s="4" t="s">
        <v>212</v>
      </c>
      <c r="F232" s="3" t="s">
        <v>381</v>
      </c>
      <c r="G232" s="4" t="s">
        <v>382</v>
      </c>
      <c r="H232" s="3" t="s">
        <v>28</v>
      </c>
      <c r="I232" s="5">
        <v>0</v>
      </c>
      <c r="J232" s="5">
        <v>25</v>
      </c>
      <c r="K232" s="5">
        <v>0</v>
      </c>
      <c r="L232" s="5">
        <v>0</v>
      </c>
      <c r="M232" s="5">
        <v>25</v>
      </c>
      <c r="N232" s="5">
        <v>0</v>
      </c>
      <c r="O232" s="5">
        <v>0</v>
      </c>
      <c r="P232" s="5">
        <v>0</v>
      </c>
      <c r="Q232" s="3">
        <v>0</v>
      </c>
      <c r="R232" s="13">
        <v>0</v>
      </c>
    </row>
    <row r="233" spans="1:18" ht="25.5" hidden="1">
      <c r="A233" s="3">
        <v>229</v>
      </c>
      <c r="B233" s="4" t="s">
        <v>23</v>
      </c>
      <c r="C233" s="4" t="s">
        <v>24</v>
      </c>
      <c r="D233" s="4" t="s">
        <v>366</v>
      </c>
      <c r="E233" s="4" t="s">
        <v>212</v>
      </c>
      <c r="F233" s="3" t="s">
        <v>383</v>
      </c>
      <c r="G233" s="4" t="s">
        <v>384</v>
      </c>
      <c r="H233" s="3" t="s">
        <v>28</v>
      </c>
      <c r="I233" s="5">
        <v>0</v>
      </c>
      <c r="J233" s="5">
        <v>25</v>
      </c>
      <c r="K233" s="5">
        <v>0</v>
      </c>
      <c r="L233" s="5">
        <v>0</v>
      </c>
      <c r="M233" s="5">
        <v>25</v>
      </c>
      <c r="N233" s="5">
        <v>0</v>
      </c>
      <c r="O233" s="5">
        <v>0</v>
      </c>
      <c r="P233" s="5">
        <v>0</v>
      </c>
      <c r="Q233" s="3">
        <v>0</v>
      </c>
      <c r="R233" s="13">
        <v>0</v>
      </c>
    </row>
    <row r="234" spans="1:18" ht="25.5">
      <c r="A234" s="3">
        <v>230</v>
      </c>
      <c r="B234" s="4" t="s">
        <v>23</v>
      </c>
      <c r="C234" s="4" t="s">
        <v>24</v>
      </c>
      <c r="D234" s="4" t="s">
        <v>24</v>
      </c>
      <c r="E234" s="4" t="s">
        <v>212</v>
      </c>
      <c r="F234" s="3" t="s">
        <v>92</v>
      </c>
      <c r="G234" s="4" t="s">
        <v>93</v>
      </c>
      <c r="H234" s="3" t="s">
        <v>28</v>
      </c>
      <c r="I234" s="5">
        <v>0</v>
      </c>
      <c r="J234" s="5">
        <v>0</v>
      </c>
      <c r="K234" s="5">
        <v>0</v>
      </c>
      <c r="L234" s="5">
        <v>3</v>
      </c>
      <c r="M234" s="5">
        <v>2</v>
      </c>
      <c r="N234" s="5">
        <v>0</v>
      </c>
      <c r="O234" s="5">
        <v>0</v>
      </c>
      <c r="P234" s="5">
        <v>1</v>
      </c>
      <c r="Q234" s="3">
        <v>120</v>
      </c>
      <c r="R234" s="13">
        <v>120</v>
      </c>
    </row>
    <row r="235" spans="1:18" ht="25.5">
      <c r="A235" s="3">
        <v>231</v>
      </c>
      <c r="B235" s="4" t="s">
        <v>23</v>
      </c>
      <c r="C235" s="4" t="s">
        <v>24</v>
      </c>
      <c r="D235" s="4" t="s">
        <v>213</v>
      </c>
      <c r="E235" s="4" t="s">
        <v>212</v>
      </c>
      <c r="F235" s="3" t="s">
        <v>385</v>
      </c>
      <c r="G235" s="4" t="s">
        <v>386</v>
      </c>
      <c r="H235" s="3" t="s">
        <v>28</v>
      </c>
      <c r="I235" s="5">
        <v>0</v>
      </c>
      <c r="J235" s="5">
        <v>7816</v>
      </c>
      <c r="K235" s="5">
        <v>0</v>
      </c>
      <c r="L235" s="5">
        <v>0</v>
      </c>
      <c r="M235" s="5">
        <v>375</v>
      </c>
      <c r="N235" s="5">
        <v>80</v>
      </c>
      <c r="O235" s="5">
        <v>0</v>
      </c>
      <c r="P235" s="5">
        <v>7361</v>
      </c>
      <c r="Q235" s="3">
        <v>180</v>
      </c>
      <c r="R235" s="13">
        <v>1324980</v>
      </c>
    </row>
    <row r="236" spans="1:18" ht="25.5">
      <c r="A236" s="3">
        <v>232</v>
      </c>
      <c r="B236" s="4" t="s">
        <v>23</v>
      </c>
      <c r="C236" s="4" t="s">
        <v>24</v>
      </c>
      <c r="D236" s="4" t="s">
        <v>24</v>
      </c>
      <c r="E236" s="4" t="s">
        <v>212</v>
      </c>
      <c r="F236" s="3" t="s">
        <v>387</v>
      </c>
      <c r="G236" s="4" t="s">
        <v>388</v>
      </c>
      <c r="H236" s="3" t="s">
        <v>28</v>
      </c>
      <c r="I236" s="5">
        <v>0</v>
      </c>
      <c r="J236" s="5">
        <v>7225</v>
      </c>
      <c r="K236" s="5">
        <v>0</v>
      </c>
      <c r="L236" s="5">
        <v>0</v>
      </c>
      <c r="M236" s="5">
        <v>407</v>
      </c>
      <c r="N236" s="5">
        <v>130</v>
      </c>
      <c r="O236" s="5">
        <v>0</v>
      </c>
      <c r="P236" s="5">
        <v>6688</v>
      </c>
      <c r="Q236" s="3">
        <v>55</v>
      </c>
      <c r="R236" s="13">
        <v>367840</v>
      </c>
    </row>
    <row r="237" spans="1:18" ht="25.5" hidden="1">
      <c r="A237" s="3">
        <v>233</v>
      </c>
      <c r="B237" s="4" t="s">
        <v>23</v>
      </c>
      <c r="C237" s="4" t="s">
        <v>24</v>
      </c>
      <c r="D237" s="4" t="s">
        <v>24</v>
      </c>
      <c r="E237" s="4" t="s">
        <v>212</v>
      </c>
      <c r="F237" s="3" t="s">
        <v>174</v>
      </c>
      <c r="G237" s="4" t="s">
        <v>175</v>
      </c>
      <c r="H237" s="3" t="s">
        <v>36</v>
      </c>
      <c r="I237" s="5">
        <v>0</v>
      </c>
      <c r="J237" s="5">
        <v>12484</v>
      </c>
      <c r="K237" s="5">
        <v>0</v>
      </c>
      <c r="L237" s="5">
        <v>0</v>
      </c>
      <c r="M237" s="5">
        <v>11657</v>
      </c>
      <c r="N237" s="5">
        <v>827</v>
      </c>
      <c r="O237" s="5">
        <v>0</v>
      </c>
      <c r="P237" s="5">
        <v>0</v>
      </c>
      <c r="Q237" s="3">
        <v>0</v>
      </c>
      <c r="R237" s="13">
        <v>0</v>
      </c>
    </row>
    <row r="238" spans="1:18" ht="25.5">
      <c r="A238" s="3">
        <v>234</v>
      </c>
      <c r="B238" s="4" t="s">
        <v>23</v>
      </c>
      <c r="C238" s="4" t="s">
        <v>24</v>
      </c>
      <c r="D238" s="4" t="s">
        <v>24</v>
      </c>
      <c r="E238" s="4" t="s">
        <v>212</v>
      </c>
      <c r="F238" s="3" t="s">
        <v>94</v>
      </c>
      <c r="G238" s="4" t="s">
        <v>95</v>
      </c>
      <c r="H238" s="3" t="s">
        <v>28</v>
      </c>
      <c r="I238" s="5">
        <v>0</v>
      </c>
      <c r="J238" s="5">
        <v>0</v>
      </c>
      <c r="K238" s="5">
        <v>0</v>
      </c>
      <c r="L238" s="5">
        <v>4</v>
      </c>
      <c r="M238" s="5">
        <v>2</v>
      </c>
      <c r="N238" s="5">
        <v>0</v>
      </c>
      <c r="O238" s="5">
        <v>0</v>
      </c>
      <c r="P238" s="5">
        <v>2</v>
      </c>
      <c r="Q238" s="3">
        <v>700</v>
      </c>
      <c r="R238" s="13">
        <v>1400</v>
      </c>
    </row>
    <row r="239" spans="1:18" ht="25.5">
      <c r="A239" s="3">
        <v>235</v>
      </c>
      <c r="B239" s="4" t="s">
        <v>23</v>
      </c>
      <c r="C239" s="4" t="s">
        <v>24</v>
      </c>
      <c r="D239" s="4"/>
      <c r="E239" s="4" t="s">
        <v>212</v>
      </c>
      <c r="F239" s="3" t="s">
        <v>96</v>
      </c>
      <c r="G239" s="4" t="s">
        <v>97</v>
      </c>
      <c r="H239" s="3" t="s">
        <v>28</v>
      </c>
      <c r="I239" s="5">
        <v>0</v>
      </c>
      <c r="J239" s="5">
        <v>0</v>
      </c>
      <c r="K239" s="5">
        <v>0</v>
      </c>
      <c r="L239" s="5">
        <v>4</v>
      </c>
      <c r="M239" s="5">
        <v>0</v>
      </c>
      <c r="N239" s="5">
        <v>0</v>
      </c>
      <c r="O239" s="5">
        <v>0</v>
      </c>
      <c r="P239" s="5">
        <v>4</v>
      </c>
      <c r="Q239" s="3">
        <v>800</v>
      </c>
      <c r="R239" s="13">
        <v>3200</v>
      </c>
    </row>
    <row r="240" spans="1:18" ht="25.5" hidden="1">
      <c r="A240" s="3">
        <v>236</v>
      </c>
      <c r="B240" s="4" t="s">
        <v>23</v>
      </c>
      <c r="C240" s="4" t="s">
        <v>24</v>
      </c>
      <c r="D240" s="4" t="s">
        <v>24</v>
      </c>
      <c r="E240" s="4" t="s">
        <v>212</v>
      </c>
      <c r="F240" s="3" t="s">
        <v>98</v>
      </c>
      <c r="G240" s="4" t="s">
        <v>99</v>
      </c>
      <c r="H240" s="3" t="s">
        <v>28</v>
      </c>
      <c r="I240" s="5">
        <v>0</v>
      </c>
      <c r="J240" s="5">
        <v>0</v>
      </c>
      <c r="K240" s="5">
        <v>0</v>
      </c>
      <c r="L240" s="5">
        <v>5</v>
      </c>
      <c r="M240" s="5">
        <v>5</v>
      </c>
      <c r="N240" s="5">
        <v>0</v>
      </c>
      <c r="O240" s="5">
        <v>0</v>
      </c>
      <c r="P240" s="5">
        <v>0</v>
      </c>
      <c r="Q240" s="3">
        <v>0</v>
      </c>
      <c r="R240" s="13">
        <v>0</v>
      </c>
    </row>
    <row r="241" spans="1:18" ht="25.5">
      <c r="A241" s="3">
        <v>237</v>
      </c>
      <c r="B241" s="4" t="s">
        <v>23</v>
      </c>
      <c r="C241" s="4" t="s">
        <v>24</v>
      </c>
      <c r="D241" s="4"/>
      <c r="E241" s="4" t="s">
        <v>212</v>
      </c>
      <c r="F241" s="3" t="s">
        <v>100</v>
      </c>
      <c r="G241" s="4" t="s">
        <v>101</v>
      </c>
      <c r="H241" s="3" t="s">
        <v>102</v>
      </c>
      <c r="I241" s="5">
        <v>0</v>
      </c>
      <c r="J241" s="5">
        <v>0</v>
      </c>
      <c r="K241" s="5">
        <v>0</v>
      </c>
      <c r="L241" s="5">
        <v>1</v>
      </c>
      <c r="M241" s="5">
        <v>0</v>
      </c>
      <c r="N241" s="5">
        <v>0</v>
      </c>
      <c r="O241" s="5">
        <v>0</v>
      </c>
      <c r="P241" s="5">
        <v>1</v>
      </c>
      <c r="Q241" s="3">
        <v>300</v>
      </c>
      <c r="R241" s="13">
        <v>300</v>
      </c>
    </row>
    <row r="242" spans="1:18" ht="25.5">
      <c r="A242" s="3">
        <v>238</v>
      </c>
      <c r="B242" s="4" t="s">
        <v>23</v>
      </c>
      <c r="C242" s="4" t="s">
        <v>24</v>
      </c>
      <c r="D242" s="4"/>
      <c r="E242" s="4" t="s">
        <v>212</v>
      </c>
      <c r="F242" s="3" t="s">
        <v>103</v>
      </c>
      <c r="G242" s="4" t="s">
        <v>104</v>
      </c>
      <c r="H242" s="3" t="s">
        <v>28</v>
      </c>
      <c r="I242" s="5">
        <v>0</v>
      </c>
      <c r="J242" s="5">
        <v>0</v>
      </c>
      <c r="K242" s="5">
        <v>0</v>
      </c>
      <c r="L242" s="5">
        <v>4</v>
      </c>
      <c r="M242" s="5">
        <v>0</v>
      </c>
      <c r="N242" s="5">
        <v>0</v>
      </c>
      <c r="O242" s="5">
        <v>0</v>
      </c>
      <c r="P242" s="5">
        <v>4</v>
      </c>
      <c r="Q242" s="3">
        <v>700</v>
      </c>
      <c r="R242" s="13">
        <v>2800</v>
      </c>
    </row>
    <row r="243" spans="1:18" ht="25.5" hidden="1">
      <c r="A243" s="3">
        <v>239</v>
      </c>
      <c r="B243" s="4" t="s">
        <v>23</v>
      </c>
      <c r="C243" s="4" t="s">
        <v>24</v>
      </c>
      <c r="D243" s="4" t="s">
        <v>24</v>
      </c>
      <c r="E243" s="4" t="s">
        <v>212</v>
      </c>
      <c r="F243" s="3" t="s">
        <v>105</v>
      </c>
      <c r="G243" s="4" t="s">
        <v>106</v>
      </c>
      <c r="H243" s="3" t="s">
        <v>107</v>
      </c>
      <c r="I243" s="5">
        <v>0</v>
      </c>
      <c r="J243" s="5">
        <v>0</v>
      </c>
      <c r="K243" s="5">
        <v>0</v>
      </c>
      <c r="L243" s="5">
        <v>8</v>
      </c>
      <c r="M243" s="5">
        <v>8</v>
      </c>
      <c r="N243" s="5">
        <v>0</v>
      </c>
      <c r="O243" s="5">
        <v>0</v>
      </c>
      <c r="P243" s="5">
        <v>0</v>
      </c>
      <c r="Q243" s="3">
        <v>0</v>
      </c>
      <c r="R243" s="13">
        <v>0</v>
      </c>
    </row>
    <row r="244" spans="1:18" ht="25.5" hidden="1">
      <c r="A244" s="3">
        <v>240</v>
      </c>
      <c r="B244" s="4" t="s">
        <v>23</v>
      </c>
      <c r="C244" s="4" t="s">
        <v>24</v>
      </c>
      <c r="D244" s="4" t="s">
        <v>24</v>
      </c>
      <c r="E244" s="4" t="s">
        <v>212</v>
      </c>
      <c r="F244" s="3" t="s">
        <v>108</v>
      </c>
      <c r="G244" s="4" t="s">
        <v>109</v>
      </c>
      <c r="H244" s="3" t="s">
        <v>110</v>
      </c>
      <c r="I244" s="5">
        <v>0</v>
      </c>
      <c r="J244" s="5">
        <v>0</v>
      </c>
      <c r="K244" s="5">
        <v>0</v>
      </c>
      <c r="L244" s="5">
        <v>38</v>
      </c>
      <c r="M244" s="5">
        <v>38</v>
      </c>
      <c r="N244" s="5">
        <v>0</v>
      </c>
      <c r="O244" s="5">
        <v>0</v>
      </c>
      <c r="P244" s="5">
        <v>0</v>
      </c>
      <c r="Q244" s="3">
        <v>0</v>
      </c>
      <c r="R244" s="13">
        <v>0</v>
      </c>
    </row>
    <row r="245" spans="1:18" ht="25.5">
      <c r="A245" s="3">
        <v>241</v>
      </c>
      <c r="B245" s="4" t="s">
        <v>23</v>
      </c>
      <c r="C245" s="4" t="s">
        <v>24</v>
      </c>
      <c r="D245" s="4"/>
      <c r="E245" s="4" t="s">
        <v>212</v>
      </c>
      <c r="F245" s="3" t="s">
        <v>111</v>
      </c>
      <c r="G245" s="4" t="s">
        <v>112</v>
      </c>
      <c r="H245" s="3" t="s">
        <v>28</v>
      </c>
      <c r="I245" s="5">
        <v>0</v>
      </c>
      <c r="J245" s="5">
        <v>0</v>
      </c>
      <c r="K245" s="5">
        <v>0</v>
      </c>
      <c r="L245" s="5">
        <v>50</v>
      </c>
      <c r="M245" s="5">
        <v>0</v>
      </c>
      <c r="N245" s="5">
        <v>0</v>
      </c>
      <c r="O245" s="5">
        <v>0</v>
      </c>
      <c r="P245" s="5">
        <v>50</v>
      </c>
      <c r="Q245" s="3">
        <v>200</v>
      </c>
      <c r="R245" s="13">
        <v>10000</v>
      </c>
    </row>
    <row r="246" spans="1:18" ht="25.5" hidden="1">
      <c r="A246" s="3">
        <v>242</v>
      </c>
      <c r="B246" s="4" t="s">
        <v>23</v>
      </c>
      <c r="C246" s="4" t="s">
        <v>24</v>
      </c>
      <c r="D246" s="4" t="s">
        <v>24</v>
      </c>
      <c r="E246" s="4" t="s">
        <v>212</v>
      </c>
      <c r="F246" s="3" t="s">
        <v>113</v>
      </c>
      <c r="G246" s="4" t="s">
        <v>114</v>
      </c>
      <c r="H246" s="3" t="s">
        <v>28</v>
      </c>
      <c r="I246" s="5">
        <v>0</v>
      </c>
      <c r="J246" s="5">
        <v>0</v>
      </c>
      <c r="K246" s="5">
        <v>0</v>
      </c>
      <c r="L246" s="5">
        <v>4</v>
      </c>
      <c r="M246" s="5">
        <v>4</v>
      </c>
      <c r="N246" s="5">
        <v>0</v>
      </c>
      <c r="O246" s="5">
        <v>0</v>
      </c>
      <c r="P246" s="5">
        <v>0</v>
      </c>
      <c r="Q246" s="3">
        <v>0</v>
      </c>
      <c r="R246" s="13">
        <v>0</v>
      </c>
    </row>
    <row r="247" spans="1:18" ht="25.5" hidden="1">
      <c r="A247" s="3">
        <v>243</v>
      </c>
      <c r="B247" s="4" t="s">
        <v>23</v>
      </c>
      <c r="C247" s="4" t="s">
        <v>24</v>
      </c>
      <c r="D247" s="4" t="s">
        <v>24</v>
      </c>
      <c r="E247" s="4" t="s">
        <v>212</v>
      </c>
      <c r="F247" s="3" t="s">
        <v>115</v>
      </c>
      <c r="G247" s="4" t="s">
        <v>116</v>
      </c>
      <c r="H247" s="3" t="s">
        <v>110</v>
      </c>
      <c r="I247" s="5">
        <v>0</v>
      </c>
      <c r="J247" s="5">
        <v>0</v>
      </c>
      <c r="K247" s="5">
        <v>0</v>
      </c>
      <c r="L247" s="5">
        <v>20</v>
      </c>
      <c r="M247" s="5">
        <v>20</v>
      </c>
      <c r="N247" s="5">
        <v>0</v>
      </c>
      <c r="O247" s="5">
        <v>0</v>
      </c>
      <c r="P247" s="5">
        <v>0</v>
      </c>
      <c r="Q247" s="3">
        <v>0</v>
      </c>
      <c r="R247" s="13">
        <v>0</v>
      </c>
    </row>
    <row r="248" spans="1:18" ht="25.5" hidden="1">
      <c r="A248" s="3">
        <v>244</v>
      </c>
      <c r="B248" s="4" t="s">
        <v>23</v>
      </c>
      <c r="C248" s="4" t="s">
        <v>24</v>
      </c>
      <c r="D248" s="4" t="s">
        <v>366</v>
      </c>
      <c r="E248" s="4" t="s">
        <v>212</v>
      </c>
      <c r="F248" s="3" t="s">
        <v>389</v>
      </c>
      <c r="G248" s="4" t="s">
        <v>390</v>
      </c>
      <c r="H248" s="3" t="s">
        <v>28</v>
      </c>
      <c r="I248" s="5">
        <v>0</v>
      </c>
      <c r="J248" s="5">
        <v>3</v>
      </c>
      <c r="K248" s="5">
        <v>0</v>
      </c>
      <c r="L248" s="5">
        <v>0</v>
      </c>
      <c r="M248" s="5">
        <v>3</v>
      </c>
      <c r="N248" s="5">
        <v>0</v>
      </c>
      <c r="O248" s="5">
        <v>0</v>
      </c>
      <c r="P248" s="5">
        <v>0</v>
      </c>
      <c r="Q248" s="3">
        <v>0</v>
      </c>
      <c r="R248" s="13">
        <v>0</v>
      </c>
    </row>
    <row r="249" spans="1:18" ht="25.5" hidden="1">
      <c r="A249" s="3">
        <v>245</v>
      </c>
      <c r="B249" s="4" t="s">
        <v>23</v>
      </c>
      <c r="C249" s="4" t="s">
        <v>24</v>
      </c>
      <c r="D249" s="4" t="s">
        <v>24</v>
      </c>
      <c r="E249" s="4" t="s">
        <v>212</v>
      </c>
      <c r="F249" s="3" t="s">
        <v>117</v>
      </c>
      <c r="G249" s="4" t="s">
        <v>118</v>
      </c>
      <c r="H249" s="3" t="s">
        <v>28</v>
      </c>
      <c r="I249" s="5">
        <v>0</v>
      </c>
      <c r="J249" s="5">
        <v>0</v>
      </c>
      <c r="K249" s="5">
        <v>0</v>
      </c>
      <c r="L249" s="5">
        <v>20</v>
      </c>
      <c r="M249" s="5">
        <v>20</v>
      </c>
      <c r="N249" s="5">
        <v>0</v>
      </c>
      <c r="O249" s="5">
        <v>0</v>
      </c>
      <c r="P249" s="5">
        <v>0</v>
      </c>
      <c r="Q249" s="3">
        <v>0</v>
      </c>
      <c r="R249" s="13">
        <v>0</v>
      </c>
    </row>
    <row r="250" spans="1:18" ht="25.5">
      <c r="A250" s="3">
        <v>246</v>
      </c>
      <c r="B250" s="4" t="s">
        <v>23</v>
      </c>
      <c r="C250" s="4" t="s">
        <v>24</v>
      </c>
      <c r="D250" s="4"/>
      <c r="E250" s="4" t="s">
        <v>212</v>
      </c>
      <c r="F250" s="3" t="s">
        <v>391</v>
      </c>
      <c r="G250" s="4" t="s">
        <v>392</v>
      </c>
      <c r="H250" s="3" t="s">
        <v>28</v>
      </c>
      <c r="I250" s="5">
        <v>0</v>
      </c>
      <c r="J250" s="5">
        <v>1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1</v>
      </c>
      <c r="Q250" s="3">
        <v>60</v>
      </c>
      <c r="R250" s="13">
        <v>60</v>
      </c>
    </row>
    <row r="251" spans="1:18" ht="25.5">
      <c r="A251" s="3">
        <v>247</v>
      </c>
      <c r="B251" s="4" t="s">
        <v>23</v>
      </c>
      <c r="C251" s="4" t="s">
        <v>24</v>
      </c>
      <c r="D251" s="4"/>
      <c r="E251" s="4" t="s">
        <v>212</v>
      </c>
      <c r="F251" s="3" t="s">
        <v>119</v>
      </c>
      <c r="G251" s="4" t="s">
        <v>120</v>
      </c>
      <c r="H251" s="3" t="s">
        <v>28</v>
      </c>
      <c r="I251" s="5">
        <v>0</v>
      </c>
      <c r="J251" s="5">
        <v>0</v>
      </c>
      <c r="K251" s="5">
        <v>0</v>
      </c>
      <c r="L251" s="5">
        <v>47</v>
      </c>
      <c r="M251" s="5">
        <v>0</v>
      </c>
      <c r="N251" s="5">
        <v>0</v>
      </c>
      <c r="O251" s="5">
        <v>0</v>
      </c>
      <c r="P251" s="5">
        <v>47</v>
      </c>
      <c r="Q251" s="3">
        <v>60</v>
      </c>
      <c r="R251" s="13">
        <v>2820</v>
      </c>
    </row>
    <row r="252" spans="1:18" ht="25.5">
      <c r="A252" s="3">
        <v>248</v>
      </c>
      <c r="B252" s="4" t="s">
        <v>23</v>
      </c>
      <c r="C252" s="4" t="s">
        <v>24</v>
      </c>
      <c r="D252" s="4"/>
      <c r="E252" s="4" t="s">
        <v>212</v>
      </c>
      <c r="F252" s="3" t="s">
        <v>121</v>
      </c>
      <c r="G252" s="4" t="s">
        <v>122</v>
      </c>
      <c r="H252" s="3" t="s">
        <v>28</v>
      </c>
      <c r="I252" s="5">
        <v>0</v>
      </c>
      <c r="J252" s="5">
        <v>0</v>
      </c>
      <c r="K252" s="5">
        <v>0</v>
      </c>
      <c r="L252" s="5">
        <v>2</v>
      </c>
      <c r="M252" s="5">
        <v>0</v>
      </c>
      <c r="N252" s="5">
        <v>0</v>
      </c>
      <c r="O252" s="5">
        <v>0</v>
      </c>
      <c r="P252" s="5">
        <v>2</v>
      </c>
      <c r="Q252" s="3">
        <v>700</v>
      </c>
      <c r="R252" s="13">
        <v>1400</v>
      </c>
    </row>
    <row r="253" spans="1:18" ht="25.5">
      <c r="A253" s="3">
        <v>249</v>
      </c>
      <c r="B253" s="4" t="s">
        <v>23</v>
      </c>
      <c r="C253" s="4" t="s">
        <v>24</v>
      </c>
      <c r="D253" s="4"/>
      <c r="E253" s="4" t="s">
        <v>212</v>
      </c>
      <c r="F253" s="3" t="s">
        <v>393</v>
      </c>
      <c r="G253" s="4" t="s">
        <v>394</v>
      </c>
      <c r="H253" s="3" t="s">
        <v>28</v>
      </c>
      <c r="I253" s="5">
        <v>0</v>
      </c>
      <c r="J253" s="5">
        <v>10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10</v>
      </c>
      <c r="Q253" s="3">
        <v>40</v>
      </c>
      <c r="R253" s="13">
        <v>400</v>
      </c>
    </row>
    <row r="254" spans="1:18" ht="25.5">
      <c r="A254" s="3">
        <v>250</v>
      </c>
      <c r="B254" s="4" t="s">
        <v>23</v>
      </c>
      <c r="C254" s="4" t="s">
        <v>24</v>
      </c>
      <c r="D254" s="4"/>
      <c r="E254" s="4" t="s">
        <v>212</v>
      </c>
      <c r="F254" s="3" t="s">
        <v>395</v>
      </c>
      <c r="G254" s="4" t="s">
        <v>396</v>
      </c>
      <c r="H254" s="3" t="s">
        <v>28</v>
      </c>
      <c r="I254" s="5">
        <v>0</v>
      </c>
      <c r="J254" s="5">
        <v>11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11</v>
      </c>
      <c r="Q254" s="3">
        <v>40</v>
      </c>
      <c r="R254" s="13">
        <v>440</v>
      </c>
    </row>
    <row r="255" spans="1:18" ht="25.5">
      <c r="A255" s="3">
        <v>251</v>
      </c>
      <c r="B255" s="4" t="s">
        <v>23</v>
      </c>
      <c r="C255" s="4" t="s">
        <v>24</v>
      </c>
      <c r="D255" s="4"/>
      <c r="E255" s="4" t="s">
        <v>212</v>
      </c>
      <c r="F255" s="3" t="s">
        <v>123</v>
      </c>
      <c r="G255" s="4" t="s">
        <v>124</v>
      </c>
      <c r="H255" s="3" t="s">
        <v>28</v>
      </c>
      <c r="I255" s="5">
        <v>0</v>
      </c>
      <c r="J255" s="5">
        <v>0</v>
      </c>
      <c r="K255" s="5">
        <v>0</v>
      </c>
      <c r="L255" s="5">
        <v>8</v>
      </c>
      <c r="M255" s="5">
        <v>0</v>
      </c>
      <c r="N255" s="5">
        <v>0</v>
      </c>
      <c r="O255" s="5">
        <v>0</v>
      </c>
      <c r="P255" s="5">
        <v>8</v>
      </c>
      <c r="Q255" s="3">
        <v>150</v>
      </c>
      <c r="R255" s="13">
        <v>1200</v>
      </c>
    </row>
    <row r="256" spans="1:18" ht="25.5">
      <c r="A256" s="3">
        <v>252</v>
      </c>
      <c r="B256" s="4" t="s">
        <v>23</v>
      </c>
      <c r="C256" s="4" t="s">
        <v>24</v>
      </c>
      <c r="D256" s="4" t="s">
        <v>24</v>
      </c>
      <c r="E256" s="4" t="s">
        <v>212</v>
      </c>
      <c r="F256" s="3" t="s">
        <v>125</v>
      </c>
      <c r="G256" s="4" t="s">
        <v>126</v>
      </c>
      <c r="H256" s="3" t="s">
        <v>28</v>
      </c>
      <c r="I256" s="5">
        <v>0</v>
      </c>
      <c r="J256" s="5">
        <v>0</v>
      </c>
      <c r="K256" s="5">
        <v>0</v>
      </c>
      <c r="L256" s="5">
        <v>8</v>
      </c>
      <c r="M256" s="5">
        <v>1</v>
      </c>
      <c r="N256" s="5">
        <v>0</v>
      </c>
      <c r="O256" s="5">
        <v>0</v>
      </c>
      <c r="P256" s="5">
        <v>7</v>
      </c>
      <c r="Q256" s="3">
        <v>120</v>
      </c>
      <c r="R256" s="13">
        <v>840</v>
      </c>
    </row>
    <row r="257" spans="1:18" ht="25.5">
      <c r="A257" s="3">
        <v>253</v>
      </c>
      <c r="B257" s="4" t="s">
        <v>23</v>
      </c>
      <c r="C257" s="4" t="s">
        <v>24</v>
      </c>
      <c r="D257" s="4"/>
      <c r="E257" s="4" t="s">
        <v>212</v>
      </c>
      <c r="F257" s="3" t="s">
        <v>127</v>
      </c>
      <c r="G257" s="4" t="s">
        <v>128</v>
      </c>
      <c r="H257" s="3" t="s">
        <v>28</v>
      </c>
      <c r="I257" s="5">
        <v>0</v>
      </c>
      <c r="J257" s="5">
        <v>0</v>
      </c>
      <c r="K257" s="5">
        <v>0</v>
      </c>
      <c r="L257" s="5">
        <v>66</v>
      </c>
      <c r="M257" s="5">
        <v>0</v>
      </c>
      <c r="N257" s="5">
        <v>0</v>
      </c>
      <c r="O257" s="5">
        <v>0</v>
      </c>
      <c r="P257" s="5">
        <v>66</v>
      </c>
      <c r="Q257" s="3">
        <v>40</v>
      </c>
      <c r="R257" s="13">
        <v>2640</v>
      </c>
    </row>
    <row r="258" spans="1:18" ht="25.5">
      <c r="A258" s="3">
        <v>254</v>
      </c>
      <c r="B258" s="4" t="s">
        <v>23</v>
      </c>
      <c r="C258" s="4" t="s">
        <v>24</v>
      </c>
      <c r="D258" s="4"/>
      <c r="E258" s="4" t="s">
        <v>212</v>
      </c>
      <c r="F258" s="3" t="s">
        <v>397</v>
      </c>
      <c r="G258" s="4" t="s">
        <v>398</v>
      </c>
      <c r="H258" s="3" t="s">
        <v>28</v>
      </c>
      <c r="I258" s="5">
        <v>0</v>
      </c>
      <c r="J258" s="5">
        <v>15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15</v>
      </c>
      <c r="Q258" s="3">
        <v>300</v>
      </c>
      <c r="R258" s="13">
        <v>4500</v>
      </c>
    </row>
    <row r="259" spans="1:18" ht="25.5">
      <c r="A259" s="3">
        <v>255</v>
      </c>
      <c r="B259" s="4" t="s">
        <v>23</v>
      </c>
      <c r="C259" s="4" t="s">
        <v>24</v>
      </c>
      <c r="D259" s="4" t="s">
        <v>24</v>
      </c>
      <c r="E259" s="4" t="s">
        <v>212</v>
      </c>
      <c r="F259" s="3" t="s">
        <v>399</v>
      </c>
      <c r="G259" s="4" t="s">
        <v>400</v>
      </c>
      <c r="H259" s="3" t="s">
        <v>36</v>
      </c>
      <c r="I259" s="5">
        <v>0</v>
      </c>
      <c r="J259" s="5">
        <v>450</v>
      </c>
      <c r="K259" s="5">
        <v>0</v>
      </c>
      <c r="L259" s="5">
        <v>0</v>
      </c>
      <c r="M259" s="5">
        <v>150</v>
      </c>
      <c r="N259" s="5">
        <v>0</v>
      </c>
      <c r="O259" s="5">
        <v>0</v>
      </c>
      <c r="P259" s="5">
        <v>300</v>
      </c>
      <c r="Q259" s="3">
        <v>250</v>
      </c>
      <c r="R259" s="13">
        <v>75000</v>
      </c>
    </row>
    <row r="260" spans="1:18" ht="25.5">
      <c r="A260" s="3">
        <v>256</v>
      </c>
      <c r="B260" s="4" t="s">
        <v>23</v>
      </c>
      <c r="C260" s="4" t="s">
        <v>24</v>
      </c>
      <c r="D260" s="4" t="s">
        <v>213</v>
      </c>
      <c r="E260" s="4" t="s">
        <v>212</v>
      </c>
      <c r="F260" s="3" t="s">
        <v>401</v>
      </c>
      <c r="G260" s="4" t="s">
        <v>402</v>
      </c>
      <c r="H260" s="3" t="s">
        <v>28</v>
      </c>
      <c r="I260" s="5">
        <v>0</v>
      </c>
      <c r="J260" s="5">
        <v>25</v>
      </c>
      <c r="K260" s="5">
        <v>0</v>
      </c>
      <c r="L260" s="5">
        <v>0</v>
      </c>
      <c r="M260" s="5">
        <v>11</v>
      </c>
      <c r="N260" s="5">
        <v>0</v>
      </c>
      <c r="O260" s="5">
        <v>0</v>
      </c>
      <c r="P260" s="5">
        <v>14</v>
      </c>
      <c r="Q260" s="3">
        <v>300</v>
      </c>
      <c r="R260" s="13">
        <v>420</v>
      </c>
    </row>
    <row r="261" spans="1:18" ht="25.5">
      <c r="A261" s="3">
        <v>257</v>
      </c>
      <c r="B261" s="4" t="s">
        <v>23</v>
      </c>
      <c r="C261" s="4" t="s">
        <v>24</v>
      </c>
      <c r="D261" s="4" t="s">
        <v>24</v>
      </c>
      <c r="E261" s="4" t="s">
        <v>212</v>
      </c>
      <c r="F261" s="3" t="s">
        <v>403</v>
      </c>
      <c r="G261" s="4" t="s">
        <v>404</v>
      </c>
      <c r="H261" s="3" t="s">
        <v>28</v>
      </c>
      <c r="I261" s="5">
        <v>0</v>
      </c>
      <c r="J261" s="5">
        <v>20</v>
      </c>
      <c r="K261" s="5">
        <v>0</v>
      </c>
      <c r="L261" s="5">
        <v>0</v>
      </c>
      <c r="M261" s="5">
        <v>12</v>
      </c>
      <c r="N261" s="5">
        <v>0</v>
      </c>
      <c r="O261" s="5">
        <v>0</v>
      </c>
      <c r="P261" s="5">
        <v>8</v>
      </c>
      <c r="Q261" s="3">
        <v>700</v>
      </c>
      <c r="R261" s="13">
        <v>4200</v>
      </c>
    </row>
    <row r="262" spans="1:18" ht="25.5" hidden="1">
      <c r="A262" s="3">
        <v>258</v>
      </c>
      <c r="B262" s="4" t="s">
        <v>23</v>
      </c>
      <c r="C262" s="4" t="s">
        <v>24</v>
      </c>
      <c r="D262" s="4" t="s">
        <v>24</v>
      </c>
      <c r="E262" s="4" t="s">
        <v>212</v>
      </c>
      <c r="F262" s="3" t="s">
        <v>405</v>
      </c>
      <c r="G262" s="4" t="s">
        <v>406</v>
      </c>
      <c r="H262" s="3" t="s">
        <v>28</v>
      </c>
      <c r="I262" s="5">
        <v>0</v>
      </c>
      <c r="J262" s="5">
        <v>176</v>
      </c>
      <c r="K262" s="5">
        <v>0</v>
      </c>
      <c r="L262" s="5">
        <v>0</v>
      </c>
      <c r="M262" s="5">
        <v>81</v>
      </c>
      <c r="N262" s="5">
        <v>95</v>
      </c>
      <c r="O262" s="5">
        <v>0</v>
      </c>
      <c r="P262" s="5">
        <v>0</v>
      </c>
      <c r="Q262" s="3">
        <v>0</v>
      </c>
      <c r="R262" s="13">
        <v>0</v>
      </c>
    </row>
    <row r="263" spans="1:18" ht="25.5">
      <c r="A263" s="3">
        <v>259</v>
      </c>
      <c r="B263" s="4" t="s">
        <v>23</v>
      </c>
      <c r="C263" s="4" t="s">
        <v>24</v>
      </c>
      <c r="D263" s="4"/>
      <c r="E263" s="4" t="s">
        <v>212</v>
      </c>
      <c r="F263" s="3" t="s">
        <v>407</v>
      </c>
      <c r="G263" s="4" t="s">
        <v>408</v>
      </c>
      <c r="H263" s="3" t="s">
        <v>28</v>
      </c>
      <c r="I263" s="5">
        <v>0</v>
      </c>
      <c r="J263" s="5">
        <v>12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12</v>
      </c>
      <c r="Q263" s="3">
        <v>150</v>
      </c>
      <c r="R263" s="13">
        <v>1800</v>
      </c>
    </row>
    <row r="264" spans="1:18" ht="25.5">
      <c r="A264" s="3">
        <v>260</v>
      </c>
      <c r="B264" s="4" t="s">
        <v>23</v>
      </c>
      <c r="C264" s="4" t="s">
        <v>24</v>
      </c>
      <c r="D264" s="4"/>
      <c r="E264" s="4" t="s">
        <v>212</v>
      </c>
      <c r="F264" s="3" t="s">
        <v>409</v>
      </c>
      <c r="G264" s="4" t="s">
        <v>410</v>
      </c>
      <c r="H264" s="3" t="s">
        <v>28</v>
      </c>
      <c r="I264" s="5">
        <v>0</v>
      </c>
      <c r="J264" s="5">
        <v>30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30</v>
      </c>
      <c r="Q264" s="3">
        <v>120</v>
      </c>
      <c r="R264" s="13">
        <v>3600</v>
      </c>
    </row>
    <row r="265" spans="1:18" ht="25.5" hidden="1">
      <c r="A265" s="3">
        <v>261</v>
      </c>
      <c r="B265" s="4" t="s">
        <v>23</v>
      </c>
      <c r="C265" s="4" t="s">
        <v>24</v>
      </c>
      <c r="D265" s="4" t="s">
        <v>366</v>
      </c>
      <c r="E265" s="4" t="s">
        <v>212</v>
      </c>
      <c r="F265" s="3" t="s">
        <v>411</v>
      </c>
      <c r="G265" s="4" t="s">
        <v>412</v>
      </c>
      <c r="H265" s="3" t="s">
        <v>185</v>
      </c>
      <c r="I265" s="5">
        <v>0</v>
      </c>
      <c r="J265" s="5">
        <v>25</v>
      </c>
      <c r="K265" s="5">
        <v>0</v>
      </c>
      <c r="L265" s="5">
        <v>0</v>
      </c>
      <c r="M265" s="5">
        <v>25</v>
      </c>
      <c r="N265" s="5">
        <v>0</v>
      </c>
      <c r="O265" s="5">
        <v>0</v>
      </c>
      <c r="P265" s="5">
        <v>0</v>
      </c>
      <c r="Q265" s="3">
        <v>0</v>
      </c>
      <c r="R265" s="13">
        <v>0</v>
      </c>
    </row>
    <row r="266" spans="1:18" ht="25.5" hidden="1">
      <c r="A266" s="3">
        <v>262</v>
      </c>
      <c r="B266" s="4" t="s">
        <v>23</v>
      </c>
      <c r="C266" s="4" t="s">
        <v>24</v>
      </c>
      <c r="D266" s="4" t="s">
        <v>366</v>
      </c>
      <c r="E266" s="4" t="s">
        <v>212</v>
      </c>
      <c r="F266" s="3" t="s">
        <v>413</v>
      </c>
      <c r="G266" s="4" t="s">
        <v>414</v>
      </c>
      <c r="H266" s="3" t="s">
        <v>28</v>
      </c>
      <c r="I266" s="5">
        <v>0</v>
      </c>
      <c r="J266" s="5">
        <v>700</v>
      </c>
      <c r="K266" s="5">
        <v>0</v>
      </c>
      <c r="L266" s="5">
        <v>0</v>
      </c>
      <c r="M266" s="5">
        <v>700</v>
      </c>
      <c r="N266" s="5">
        <v>0</v>
      </c>
      <c r="O266" s="5">
        <v>0</v>
      </c>
      <c r="P266" s="5">
        <v>0</v>
      </c>
      <c r="Q266" s="3">
        <v>0</v>
      </c>
      <c r="R266" s="13">
        <v>0</v>
      </c>
    </row>
    <row r="267" spans="1:18" ht="25.5" hidden="1">
      <c r="A267" s="3">
        <v>263</v>
      </c>
      <c r="B267" s="4" t="s">
        <v>23</v>
      </c>
      <c r="C267" s="4" t="s">
        <v>24</v>
      </c>
      <c r="D267" s="4" t="s">
        <v>366</v>
      </c>
      <c r="E267" s="4" t="s">
        <v>212</v>
      </c>
      <c r="F267" s="3" t="s">
        <v>415</v>
      </c>
      <c r="G267" s="4" t="s">
        <v>416</v>
      </c>
      <c r="H267" s="3" t="s">
        <v>28</v>
      </c>
      <c r="I267" s="5">
        <v>0</v>
      </c>
      <c r="J267" s="5">
        <v>25</v>
      </c>
      <c r="K267" s="5">
        <v>0</v>
      </c>
      <c r="L267" s="5">
        <v>0</v>
      </c>
      <c r="M267" s="5">
        <v>25</v>
      </c>
      <c r="N267" s="5">
        <v>0</v>
      </c>
      <c r="O267" s="5">
        <v>0</v>
      </c>
      <c r="P267" s="5">
        <v>0</v>
      </c>
      <c r="Q267" s="3">
        <v>0</v>
      </c>
      <c r="R267" s="13">
        <v>0</v>
      </c>
    </row>
    <row r="268" spans="1:18" ht="25.5" hidden="1">
      <c r="A268" s="3">
        <v>264</v>
      </c>
      <c r="B268" s="4" t="s">
        <v>23</v>
      </c>
      <c r="C268" s="4" t="s">
        <v>24</v>
      </c>
      <c r="D268" s="4" t="s">
        <v>366</v>
      </c>
      <c r="E268" s="4" t="s">
        <v>212</v>
      </c>
      <c r="F268" s="3" t="s">
        <v>417</v>
      </c>
      <c r="G268" s="4" t="s">
        <v>418</v>
      </c>
      <c r="H268" s="3" t="s">
        <v>28</v>
      </c>
      <c r="I268" s="5">
        <v>0</v>
      </c>
      <c r="J268" s="5">
        <v>25</v>
      </c>
      <c r="K268" s="5">
        <v>0</v>
      </c>
      <c r="L268" s="5">
        <v>0</v>
      </c>
      <c r="M268" s="5">
        <v>25</v>
      </c>
      <c r="N268" s="5">
        <v>0</v>
      </c>
      <c r="O268" s="5">
        <v>0</v>
      </c>
      <c r="P268" s="5">
        <v>0</v>
      </c>
      <c r="Q268" s="3">
        <v>0</v>
      </c>
      <c r="R268" s="13">
        <v>0</v>
      </c>
    </row>
    <row r="269" spans="1:18" ht="25.5" hidden="1">
      <c r="A269" s="3">
        <v>265</v>
      </c>
      <c r="B269" s="4" t="s">
        <v>23</v>
      </c>
      <c r="C269" s="4" t="s">
        <v>24</v>
      </c>
      <c r="D269" s="4" t="s">
        <v>419</v>
      </c>
      <c r="E269" s="4" t="s">
        <v>212</v>
      </c>
      <c r="F269" s="3" t="s">
        <v>420</v>
      </c>
      <c r="G269" s="4" t="s">
        <v>421</v>
      </c>
      <c r="H269" s="3" t="s">
        <v>28</v>
      </c>
      <c r="I269" s="5">
        <v>0</v>
      </c>
      <c r="J269" s="5">
        <v>2</v>
      </c>
      <c r="K269" s="5">
        <v>0</v>
      </c>
      <c r="L269" s="5">
        <v>0</v>
      </c>
      <c r="M269" s="5">
        <v>2</v>
      </c>
      <c r="N269" s="5">
        <v>0</v>
      </c>
      <c r="O269" s="5">
        <v>0</v>
      </c>
      <c r="P269" s="5">
        <v>0</v>
      </c>
      <c r="Q269" s="3">
        <v>0</v>
      </c>
      <c r="R269" s="13">
        <v>0</v>
      </c>
    </row>
    <row r="270" spans="1:18" ht="25.5">
      <c r="A270" s="3">
        <v>266</v>
      </c>
      <c r="B270" s="4" t="s">
        <v>23</v>
      </c>
      <c r="C270" s="4" t="s">
        <v>24</v>
      </c>
      <c r="D270" s="4" t="s">
        <v>422</v>
      </c>
      <c r="E270" s="4" t="s">
        <v>212</v>
      </c>
      <c r="F270" s="3" t="s">
        <v>423</v>
      </c>
      <c r="G270" s="4" t="s">
        <v>424</v>
      </c>
      <c r="H270" s="3" t="s">
        <v>107</v>
      </c>
      <c r="I270" s="5">
        <v>0</v>
      </c>
      <c r="J270" s="5">
        <v>100</v>
      </c>
      <c r="K270" s="5">
        <v>0</v>
      </c>
      <c r="L270" s="5">
        <v>0</v>
      </c>
      <c r="M270" s="5">
        <v>7</v>
      </c>
      <c r="N270" s="5">
        <v>0</v>
      </c>
      <c r="O270" s="5">
        <v>0</v>
      </c>
      <c r="P270" s="5">
        <v>93</v>
      </c>
      <c r="Q270" s="3">
        <v>750</v>
      </c>
      <c r="R270" s="13">
        <v>69750</v>
      </c>
    </row>
    <row r="271" spans="1:18" ht="25.5" hidden="1">
      <c r="A271" s="3">
        <v>267</v>
      </c>
      <c r="B271" s="4" t="s">
        <v>23</v>
      </c>
      <c r="C271" s="4" t="s">
        <v>24</v>
      </c>
      <c r="D271" s="4" t="s">
        <v>425</v>
      </c>
      <c r="E271" s="4" t="s">
        <v>212</v>
      </c>
      <c r="F271" s="3" t="s">
        <v>426</v>
      </c>
      <c r="G271" s="4" t="s">
        <v>427</v>
      </c>
      <c r="H271" s="3" t="s">
        <v>303</v>
      </c>
      <c r="I271" s="5">
        <v>0</v>
      </c>
      <c r="J271" s="5">
        <v>11.77</v>
      </c>
      <c r="K271" s="5">
        <v>0</v>
      </c>
      <c r="L271" s="5">
        <v>0</v>
      </c>
      <c r="M271" s="5">
        <v>11.77</v>
      </c>
      <c r="N271" s="5">
        <v>0</v>
      </c>
      <c r="O271" s="5">
        <v>0</v>
      </c>
      <c r="P271" s="5">
        <v>0</v>
      </c>
      <c r="Q271" s="3">
        <v>0</v>
      </c>
      <c r="R271" s="13">
        <v>0</v>
      </c>
    </row>
    <row r="272" spans="1:18" ht="25.5">
      <c r="A272" s="3">
        <v>268</v>
      </c>
      <c r="B272" s="4" t="s">
        <v>23</v>
      </c>
      <c r="C272" s="4" t="s">
        <v>24</v>
      </c>
      <c r="D272" s="4" t="s">
        <v>425</v>
      </c>
      <c r="E272" s="4" t="s">
        <v>212</v>
      </c>
      <c r="F272" s="3" t="s">
        <v>428</v>
      </c>
      <c r="G272" s="4" t="s">
        <v>429</v>
      </c>
      <c r="H272" s="3" t="s">
        <v>303</v>
      </c>
      <c r="I272" s="5">
        <v>0</v>
      </c>
      <c r="J272" s="5">
        <v>73.88</v>
      </c>
      <c r="K272" s="5">
        <v>0</v>
      </c>
      <c r="L272" s="5">
        <v>0</v>
      </c>
      <c r="M272" s="5">
        <v>15</v>
      </c>
      <c r="N272" s="5">
        <v>0</v>
      </c>
      <c r="O272" s="5">
        <v>0</v>
      </c>
      <c r="P272" s="5">
        <v>58.88</v>
      </c>
      <c r="Q272" s="3">
        <v>1200</v>
      </c>
      <c r="R272" s="13">
        <v>69600</v>
      </c>
    </row>
    <row r="273" spans="1:18" ht="25.5">
      <c r="A273" s="3">
        <v>269</v>
      </c>
      <c r="B273" s="4" t="s">
        <v>23</v>
      </c>
      <c r="C273" s="4" t="s">
        <v>24</v>
      </c>
      <c r="D273" s="4" t="s">
        <v>249</v>
      </c>
      <c r="E273" s="4" t="s">
        <v>430</v>
      </c>
      <c r="F273" s="3" t="s">
        <v>140</v>
      </c>
      <c r="G273" s="4" t="s">
        <v>141</v>
      </c>
      <c r="H273" s="3" t="s">
        <v>142</v>
      </c>
      <c r="I273" s="5">
        <v>0</v>
      </c>
      <c r="J273" s="5">
        <v>3150</v>
      </c>
      <c r="K273" s="5">
        <v>0</v>
      </c>
      <c r="L273" s="5">
        <v>0</v>
      </c>
      <c r="M273" s="5">
        <v>2310</v>
      </c>
      <c r="N273" s="5">
        <v>0</v>
      </c>
      <c r="O273" s="5">
        <v>0</v>
      </c>
      <c r="P273" s="5">
        <v>840</v>
      </c>
      <c r="Q273" s="3">
        <v>555</v>
      </c>
      <c r="R273" s="13">
        <v>466200</v>
      </c>
    </row>
    <row r="274" spans="1:18" ht="25.5" hidden="1">
      <c r="A274" s="3">
        <v>270</v>
      </c>
      <c r="B274" s="4" t="s">
        <v>23</v>
      </c>
      <c r="C274" s="4" t="s">
        <v>24</v>
      </c>
      <c r="D274" s="4"/>
      <c r="E274" s="4" t="s">
        <v>430</v>
      </c>
      <c r="F274" s="3" t="s">
        <v>188</v>
      </c>
      <c r="G274" s="4" t="s">
        <v>189</v>
      </c>
      <c r="H274" s="3" t="s">
        <v>28</v>
      </c>
      <c r="I274" s="5">
        <v>0</v>
      </c>
      <c r="J274" s="5">
        <v>6</v>
      </c>
      <c r="K274" s="5">
        <v>0</v>
      </c>
      <c r="L274" s="5">
        <v>0</v>
      </c>
      <c r="M274" s="5">
        <v>0</v>
      </c>
      <c r="N274" s="5">
        <v>0</v>
      </c>
      <c r="O274" s="5">
        <v>6</v>
      </c>
      <c r="P274" s="5">
        <v>0</v>
      </c>
      <c r="Q274" s="3">
        <v>0</v>
      </c>
      <c r="R274" s="13">
        <v>0</v>
      </c>
    </row>
    <row r="275" spans="1:18" ht="25.5" hidden="1">
      <c r="A275" s="3">
        <v>271</v>
      </c>
      <c r="B275" s="4" t="s">
        <v>23</v>
      </c>
      <c r="C275" s="4" t="s">
        <v>24</v>
      </c>
      <c r="D275" s="4"/>
      <c r="E275" s="4" t="s">
        <v>430</v>
      </c>
      <c r="F275" s="3" t="s">
        <v>431</v>
      </c>
      <c r="G275" s="4" t="s">
        <v>432</v>
      </c>
      <c r="H275" s="3" t="s">
        <v>28</v>
      </c>
      <c r="I275" s="5">
        <v>0</v>
      </c>
      <c r="J275" s="5">
        <v>23</v>
      </c>
      <c r="K275" s="5">
        <v>0</v>
      </c>
      <c r="L275" s="5">
        <v>0</v>
      </c>
      <c r="M275" s="5">
        <v>0</v>
      </c>
      <c r="N275" s="5">
        <v>0</v>
      </c>
      <c r="O275" s="5">
        <v>23</v>
      </c>
      <c r="P275" s="5">
        <v>0</v>
      </c>
      <c r="Q275" s="3">
        <v>0</v>
      </c>
      <c r="R275" s="13">
        <v>0</v>
      </c>
    </row>
    <row r="276" spans="1:18" ht="15.75">
      <c r="A276" s="6"/>
      <c r="B276" s="6"/>
      <c r="C276" s="6"/>
      <c r="D276" s="6"/>
      <c r="E276" s="6"/>
      <c r="F276" s="6"/>
      <c r="G276" s="32" t="s">
        <v>433</v>
      </c>
      <c r="H276" s="32"/>
      <c r="I276" s="6"/>
      <c r="J276" s="6"/>
      <c r="K276" s="6"/>
      <c r="L276" s="6"/>
      <c r="M276" s="6"/>
      <c r="N276" s="6"/>
      <c r="O276" s="6"/>
      <c r="P276" s="6"/>
      <c r="Q276" s="7"/>
      <c r="R276" s="19">
        <f>SUM(R5:R275)</f>
        <v>9451487.8000000007</v>
      </c>
    </row>
  </sheetData>
  <sheetProtection sheet="1" objects="1" scenarios="1" selectLockedCells="1" selectUnlockedCells="1"/>
  <mergeCells count="16">
    <mergeCell ref="G276:H276"/>
    <mergeCell ref="A1:R1"/>
    <mergeCell ref="A2:R2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M3:O3"/>
    <mergeCell ref="P3:P4"/>
    <mergeCell ref="Q3:Q4"/>
    <mergeCell ref="R3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2B95-C011-4C9A-810B-9297E675439F}">
  <dimension ref="A1:R126"/>
  <sheetViews>
    <sheetView workbookViewId="0">
      <selection activeCell="C3" sqref="C1:F1048576"/>
    </sheetView>
  </sheetViews>
  <sheetFormatPr defaultRowHeight="15"/>
  <cols>
    <col min="1" max="1" width="4.85546875" customWidth="1"/>
    <col min="2" max="2" width="55.42578125" customWidth="1"/>
    <col min="3" max="3" width="10.28515625" hidden="1" customWidth="1"/>
    <col min="4" max="4" width="39.85546875" hidden="1" customWidth="1"/>
    <col min="5" max="5" width="17" hidden="1" customWidth="1"/>
    <col min="6" max="6" width="10.7109375" hidden="1" customWidth="1"/>
    <col min="7" max="7" width="38" customWidth="1"/>
    <col min="8" max="8" width="7.85546875" customWidth="1"/>
    <col min="9" max="10" width="12.140625" hidden="1" customWidth="1"/>
    <col min="11" max="11" width="10.85546875" hidden="1" customWidth="1"/>
    <col min="12" max="12" width="11" hidden="1" customWidth="1"/>
    <col min="13" max="13" width="11.5703125" hidden="1" customWidth="1"/>
    <col min="14" max="14" width="12.140625" hidden="1" customWidth="1"/>
    <col min="15" max="15" width="10.85546875" hidden="1" customWidth="1"/>
    <col min="16" max="16" width="10.28515625" customWidth="1"/>
    <col min="17" max="17" width="9.42578125" style="8" customWidth="1"/>
    <col min="18" max="18" width="14.28515625" style="12" bestFit="1" customWidth="1"/>
  </cols>
  <sheetData>
    <row r="1" spans="1:18" ht="2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8">
      <c r="A2" s="34" t="s">
        <v>434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/>
      <c r="H3" s="35" t="s">
        <v>8</v>
      </c>
      <c r="I3" s="35" t="s">
        <v>9</v>
      </c>
      <c r="J3" s="35" t="s">
        <v>10</v>
      </c>
      <c r="K3" s="35"/>
      <c r="L3" s="35"/>
      <c r="M3" s="35" t="s">
        <v>11</v>
      </c>
      <c r="N3" s="35"/>
      <c r="O3" s="35"/>
      <c r="P3" s="35" t="s">
        <v>12</v>
      </c>
      <c r="Q3" s="36" t="s">
        <v>13</v>
      </c>
      <c r="R3" s="41" t="s">
        <v>14</v>
      </c>
    </row>
    <row r="4" spans="1:18" ht="36">
      <c r="A4" s="35"/>
      <c r="B4" s="35"/>
      <c r="C4" s="35"/>
      <c r="D4" s="35"/>
      <c r="E4" s="35"/>
      <c r="F4" s="1" t="s">
        <v>15</v>
      </c>
      <c r="G4" s="1" t="s">
        <v>16</v>
      </c>
      <c r="H4" s="35"/>
      <c r="I4" s="35"/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35"/>
      <c r="Q4" s="37"/>
      <c r="R4" s="42"/>
    </row>
    <row r="5" spans="1:18" ht="25.5" hidden="1">
      <c r="A5" s="3">
        <v>1</v>
      </c>
      <c r="B5" s="4" t="s">
        <v>435</v>
      </c>
      <c r="C5" s="4" t="s">
        <v>436</v>
      </c>
      <c r="D5" s="4" t="s">
        <v>437</v>
      </c>
      <c r="E5" s="4" t="s">
        <v>438</v>
      </c>
      <c r="F5" s="3" t="s">
        <v>439</v>
      </c>
      <c r="G5" s="4" t="s">
        <v>440</v>
      </c>
      <c r="H5" s="3" t="s">
        <v>28</v>
      </c>
      <c r="I5" s="5">
        <v>0</v>
      </c>
      <c r="J5" s="5">
        <v>13400</v>
      </c>
      <c r="K5" s="5">
        <v>0</v>
      </c>
      <c r="L5" s="5">
        <v>0</v>
      </c>
      <c r="M5" s="5">
        <v>13400</v>
      </c>
      <c r="N5" s="5">
        <v>0</v>
      </c>
      <c r="O5" s="5">
        <v>0</v>
      </c>
      <c r="P5" s="5">
        <v>0</v>
      </c>
      <c r="Q5" s="3">
        <v>17.25</v>
      </c>
      <c r="R5" s="17">
        <f>P5*Q5</f>
        <v>0</v>
      </c>
    </row>
    <row r="6" spans="1:18" ht="25.5">
      <c r="A6" s="3">
        <v>2</v>
      </c>
      <c r="B6" s="4" t="s">
        <v>435</v>
      </c>
      <c r="C6" s="4" t="s">
        <v>436</v>
      </c>
      <c r="D6" s="4" t="s">
        <v>441</v>
      </c>
      <c r="E6" s="4" t="s">
        <v>438</v>
      </c>
      <c r="F6" s="3" t="s">
        <v>442</v>
      </c>
      <c r="G6" s="4" t="s">
        <v>443</v>
      </c>
      <c r="H6" s="3" t="s">
        <v>303</v>
      </c>
      <c r="I6" s="5">
        <v>0</v>
      </c>
      <c r="J6" s="5">
        <v>2260</v>
      </c>
      <c r="K6" s="5">
        <v>0</v>
      </c>
      <c r="L6" s="5">
        <v>0</v>
      </c>
      <c r="M6" s="5">
        <v>1270</v>
      </c>
      <c r="N6" s="5">
        <v>4</v>
      </c>
      <c r="O6" s="5">
        <v>0</v>
      </c>
      <c r="P6" s="5">
        <v>986</v>
      </c>
      <c r="Q6" s="3">
        <v>39.6</v>
      </c>
      <c r="R6" s="17">
        <f>SUM(I6:Q6)</f>
        <v>4559.6000000000004</v>
      </c>
    </row>
    <row r="7" spans="1:18" ht="25.5">
      <c r="A7" s="3">
        <v>3</v>
      </c>
      <c r="B7" s="4" t="s">
        <v>435</v>
      </c>
      <c r="C7" s="4" t="s">
        <v>436</v>
      </c>
      <c r="D7" s="4" t="s">
        <v>444</v>
      </c>
      <c r="E7" s="4" t="s">
        <v>438</v>
      </c>
      <c r="F7" s="3" t="s">
        <v>445</v>
      </c>
      <c r="G7" s="4" t="s">
        <v>446</v>
      </c>
      <c r="H7" s="3" t="s">
        <v>303</v>
      </c>
      <c r="I7" s="5">
        <v>0</v>
      </c>
      <c r="J7" s="5">
        <v>10000</v>
      </c>
      <c r="K7" s="5">
        <v>0</v>
      </c>
      <c r="L7" s="5">
        <v>0</v>
      </c>
      <c r="M7" s="5">
        <v>9840</v>
      </c>
      <c r="N7" s="5">
        <v>0</v>
      </c>
      <c r="O7" s="5">
        <v>0</v>
      </c>
      <c r="P7" s="5">
        <v>160</v>
      </c>
      <c r="Q7" s="3">
        <v>26.37</v>
      </c>
      <c r="R7" s="17">
        <f t="shared" ref="R7:R70" si="0">SUM(P7*Q7)</f>
        <v>4219.2</v>
      </c>
    </row>
    <row r="8" spans="1:18" ht="25.5">
      <c r="A8" s="3">
        <v>4</v>
      </c>
      <c r="B8" s="4" t="s">
        <v>435</v>
      </c>
      <c r="C8" s="4" t="s">
        <v>436</v>
      </c>
      <c r="D8" s="4" t="s">
        <v>447</v>
      </c>
      <c r="E8" s="4" t="s">
        <v>438</v>
      </c>
      <c r="F8" s="3" t="s">
        <v>448</v>
      </c>
      <c r="G8" s="4" t="s">
        <v>449</v>
      </c>
      <c r="H8" s="3" t="s">
        <v>303</v>
      </c>
      <c r="I8" s="5">
        <v>0</v>
      </c>
      <c r="J8" s="5">
        <v>1500</v>
      </c>
      <c r="K8" s="5">
        <v>0</v>
      </c>
      <c r="L8" s="5">
        <v>0</v>
      </c>
      <c r="M8" s="5">
        <v>1040</v>
      </c>
      <c r="N8" s="5">
        <v>0</v>
      </c>
      <c r="O8" s="5">
        <v>0</v>
      </c>
      <c r="P8" s="5">
        <v>460</v>
      </c>
      <c r="Q8" s="3">
        <v>147</v>
      </c>
      <c r="R8" s="17">
        <f t="shared" si="0"/>
        <v>67620</v>
      </c>
    </row>
    <row r="9" spans="1:18" ht="25.5" hidden="1">
      <c r="A9" s="3">
        <v>5</v>
      </c>
      <c r="B9" s="4" t="s">
        <v>435</v>
      </c>
      <c r="C9" s="4" t="s">
        <v>436</v>
      </c>
      <c r="D9" s="4" t="s">
        <v>436</v>
      </c>
      <c r="E9" s="4" t="s">
        <v>438</v>
      </c>
      <c r="F9" s="3" t="s">
        <v>450</v>
      </c>
      <c r="G9" s="4" t="s">
        <v>451</v>
      </c>
      <c r="H9" s="3" t="s">
        <v>28</v>
      </c>
      <c r="I9" s="5">
        <v>0</v>
      </c>
      <c r="J9" s="5">
        <v>0</v>
      </c>
      <c r="K9" s="5">
        <v>0</v>
      </c>
      <c r="L9" s="5">
        <v>100</v>
      </c>
      <c r="M9" s="5">
        <v>100</v>
      </c>
      <c r="N9" s="5">
        <v>0</v>
      </c>
      <c r="O9" s="5">
        <v>0</v>
      </c>
      <c r="P9" s="5">
        <v>0</v>
      </c>
      <c r="Q9" s="3">
        <v>147</v>
      </c>
      <c r="R9" s="17">
        <f t="shared" si="0"/>
        <v>0</v>
      </c>
    </row>
    <row r="10" spans="1:18" ht="25.5">
      <c r="A10" s="3">
        <v>6</v>
      </c>
      <c r="B10" s="4" t="s">
        <v>435</v>
      </c>
      <c r="C10" s="4" t="s">
        <v>436</v>
      </c>
      <c r="D10" s="4" t="s">
        <v>452</v>
      </c>
      <c r="E10" s="4" t="s">
        <v>438</v>
      </c>
      <c r="F10" s="3" t="s">
        <v>453</v>
      </c>
      <c r="G10" s="4" t="s">
        <v>454</v>
      </c>
      <c r="H10" s="3" t="s">
        <v>28</v>
      </c>
      <c r="I10" s="5">
        <v>0</v>
      </c>
      <c r="J10" s="5">
        <v>81869</v>
      </c>
      <c r="K10" s="5">
        <v>0</v>
      </c>
      <c r="L10" s="5">
        <v>0</v>
      </c>
      <c r="M10" s="5">
        <v>46404</v>
      </c>
      <c r="N10" s="5">
        <v>0</v>
      </c>
      <c r="O10" s="5">
        <v>0</v>
      </c>
      <c r="P10" s="5">
        <v>35465</v>
      </c>
      <c r="Q10" s="3">
        <v>96</v>
      </c>
      <c r="R10" s="17">
        <f t="shared" si="0"/>
        <v>3404640</v>
      </c>
    </row>
    <row r="11" spans="1:18" ht="25.5">
      <c r="A11" s="3">
        <v>7</v>
      </c>
      <c r="B11" s="4" t="s">
        <v>435</v>
      </c>
      <c r="C11" s="4" t="s">
        <v>436</v>
      </c>
      <c r="D11" s="4" t="s">
        <v>455</v>
      </c>
      <c r="E11" s="4" t="s">
        <v>438</v>
      </c>
      <c r="F11" s="3" t="s">
        <v>456</v>
      </c>
      <c r="G11" s="4" t="s">
        <v>457</v>
      </c>
      <c r="H11" s="3" t="s">
        <v>28</v>
      </c>
      <c r="I11" s="5">
        <v>0</v>
      </c>
      <c r="J11" s="5">
        <v>3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</v>
      </c>
      <c r="Q11" s="3">
        <v>59167</v>
      </c>
      <c r="R11" s="17">
        <f t="shared" si="0"/>
        <v>177501</v>
      </c>
    </row>
    <row r="12" spans="1:18" ht="25.5">
      <c r="A12" s="3">
        <v>8</v>
      </c>
      <c r="B12" s="4" t="s">
        <v>435</v>
      </c>
      <c r="C12" s="4" t="s">
        <v>436</v>
      </c>
      <c r="D12" s="4" t="s">
        <v>458</v>
      </c>
      <c r="E12" s="4" t="s">
        <v>438</v>
      </c>
      <c r="F12" s="3" t="s">
        <v>459</v>
      </c>
      <c r="G12" s="4" t="s">
        <v>460</v>
      </c>
      <c r="H12" s="3" t="s">
        <v>28</v>
      </c>
      <c r="I12" s="5">
        <v>0</v>
      </c>
      <c r="J12" s="5">
        <v>620</v>
      </c>
      <c r="K12" s="5">
        <v>0</v>
      </c>
      <c r="L12" s="5">
        <v>0</v>
      </c>
      <c r="M12" s="5">
        <v>523</v>
      </c>
      <c r="N12" s="5">
        <v>0</v>
      </c>
      <c r="O12" s="5">
        <v>0</v>
      </c>
      <c r="P12" s="5">
        <v>97</v>
      </c>
      <c r="Q12" s="3">
        <v>540</v>
      </c>
      <c r="R12" s="17">
        <f t="shared" si="0"/>
        <v>52380</v>
      </c>
    </row>
    <row r="13" spans="1:18" ht="25.5" hidden="1">
      <c r="A13" s="3">
        <v>9</v>
      </c>
      <c r="B13" s="4" t="s">
        <v>435</v>
      </c>
      <c r="C13" s="4" t="s">
        <v>436</v>
      </c>
      <c r="D13" s="4" t="s">
        <v>461</v>
      </c>
      <c r="E13" s="4" t="s">
        <v>438</v>
      </c>
      <c r="F13" s="3" t="s">
        <v>462</v>
      </c>
      <c r="G13" s="4" t="s">
        <v>463</v>
      </c>
      <c r="H13" s="3" t="s">
        <v>28</v>
      </c>
      <c r="I13" s="5">
        <v>0</v>
      </c>
      <c r="J13" s="5">
        <v>64</v>
      </c>
      <c r="K13" s="5">
        <v>0</v>
      </c>
      <c r="L13" s="5">
        <v>0</v>
      </c>
      <c r="M13" s="5">
        <v>64</v>
      </c>
      <c r="N13" s="5">
        <v>0</v>
      </c>
      <c r="O13" s="5">
        <v>0</v>
      </c>
      <c r="P13" s="5">
        <v>0</v>
      </c>
      <c r="Q13" s="3">
        <v>800</v>
      </c>
      <c r="R13" s="17">
        <f t="shared" si="0"/>
        <v>0</v>
      </c>
    </row>
    <row r="14" spans="1:18" ht="25.5">
      <c r="A14" s="3">
        <v>10</v>
      </c>
      <c r="B14" s="4" t="s">
        <v>435</v>
      </c>
      <c r="C14" s="4" t="s">
        <v>436</v>
      </c>
      <c r="D14" s="4" t="s">
        <v>464</v>
      </c>
      <c r="E14" s="4" t="s">
        <v>438</v>
      </c>
      <c r="F14" s="3" t="s">
        <v>465</v>
      </c>
      <c r="G14" s="4" t="s">
        <v>466</v>
      </c>
      <c r="H14" s="3" t="s">
        <v>28</v>
      </c>
      <c r="I14" s="5">
        <v>0</v>
      </c>
      <c r="J14" s="5">
        <v>7084</v>
      </c>
      <c r="K14" s="5">
        <v>0</v>
      </c>
      <c r="L14" s="5">
        <v>0</v>
      </c>
      <c r="M14" s="5">
        <v>904</v>
      </c>
      <c r="N14" s="5">
        <v>0</v>
      </c>
      <c r="O14" s="5">
        <v>0</v>
      </c>
      <c r="P14" s="5">
        <v>6180</v>
      </c>
      <c r="Q14" s="3">
        <v>2550</v>
      </c>
      <c r="R14" s="17">
        <f t="shared" si="0"/>
        <v>15759000</v>
      </c>
    </row>
    <row r="15" spans="1:18" ht="25.5">
      <c r="A15" s="3">
        <v>11</v>
      </c>
      <c r="B15" s="4" t="s">
        <v>435</v>
      </c>
      <c r="C15" s="4" t="s">
        <v>436</v>
      </c>
      <c r="D15" s="4" t="s">
        <v>467</v>
      </c>
      <c r="E15" s="4" t="s">
        <v>438</v>
      </c>
      <c r="F15" s="3" t="s">
        <v>468</v>
      </c>
      <c r="G15" s="4" t="s">
        <v>469</v>
      </c>
      <c r="H15" s="3" t="s">
        <v>28</v>
      </c>
      <c r="I15" s="5">
        <v>0</v>
      </c>
      <c r="J15" s="5">
        <v>6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6</v>
      </c>
      <c r="Q15" s="3">
        <v>1300</v>
      </c>
      <c r="R15" s="17">
        <f t="shared" si="0"/>
        <v>7800</v>
      </c>
    </row>
    <row r="16" spans="1:18" ht="25.5">
      <c r="A16" s="3">
        <v>12</v>
      </c>
      <c r="B16" s="4" t="s">
        <v>435</v>
      </c>
      <c r="C16" s="4" t="s">
        <v>436</v>
      </c>
      <c r="D16" s="4" t="s">
        <v>467</v>
      </c>
      <c r="E16" s="4" t="s">
        <v>438</v>
      </c>
      <c r="F16" s="3" t="s">
        <v>470</v>
      </c>
      <c r="G16" s="4" t="s">
        <v>471</v>
      </c>
      <c r="H16" s="3" t="s">
        <v>28</v>
      </c>
      <c r="I16" s="5">
        <v>0</v>
      </c>
      <c r="J16" s="5">
        <v>4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</v>
      </c>
      <c r="Q16" s="3">
        <v>1200</v>
      </c>
      <c r="R16" s="17">
        <f t="shared" si="0"/>
        <v>4800</v>
      </c>
    </row>
    <row r="17" spans="1:18" ht="25.5">
      <c r="A17" s="3">
        <v>13</v>
      </c>
      <c r="B17" s="4" t="s">
        <v>435</v>
      </c>
      <c r="C17" s="4" t="s">
        <v>436</v>
      </c>
      <c r="D17" s="4" t="s">
        <v>472</v>
      </c>
      <c r="E17" s="4" t="s">
        <v>473</v>
      </c>
      <c r="F17" s="3" t="s">
        <v>474</v>
      </c>
      <c r="G17" s="4" t="s">
        <v>475</v>
      </c>
      <c r="H17" s="3" t="s">
        <v>28</v>
      </c>
      <c r="I17" s="5">
        <v>0</v>
      </c>
      <c r="J17" s="5">
        <v>13500</v>
      </c>
      <c r="K17" s="5">
        <v>0</v>
      </c>
      <c r="L17" s="5">
        <v>18980</v>
      </c>
      <c r="M17" s="5">
        <v>27440</v>
      </c>
      <c r="N17" s="5">
        <v>10</v>
      </c>
      <c r="O17" s="5">
        <v>0</v>
      </c>
      <c r="P17" s="5">
        <v>5030</v>
      </c>
      <c r="Q17" s="3">
        <v>27.25</v>
      </c>
      <c r="R17" s="17">
        <f t="shared" si="0"/>
        <v>137067.5</v>
      </c>
    </row>
    <row r="18" spans="1:18" ht="25.5">
      <c r="A18" s="3">
        <v>14</v>
      </c>
      <c r="B18" s="4" t="s">
        <v>435</v>
      </c>
      <c r="C18" s="4" t="s">
        <v>436</v>
      </c>
      <c r="D18" s="4" t="s">
        <v>436</v>
      </c>
      <c r="E18" s="4" t="s">
        <v>473</v>
      </c>
      <c r="F18" s="3" t="s">
        <v>476</v>
      </c>
      <c r="G18" s="4" t="s">
        <v>477</v>
      </c>
      <c r="H18" s="3" t="s">
        <v>28</v>
      </c>
      <c r="I18" s="5">
        <v>0</v>
      </c>
      <c r="J18" s="5">
        <v>0</v>
      </c>
      <c r="K18" s="5">
        <v>0</v>
      </c>
      <c r="L18" s="5">
        <v>112</v>
      </c>
      <c r="M18" s="5">
        <v>80</v>
      </c>
      <c r="N18" s="5">
        <v>0</v>
      </c>
      <c r="O18" s="5">
        <v>0</v>
      </c>
      <c r="P18" s="5">
        <v>32</v>
      </c>
      <c r="Q18" s="3">
        <v>359</v>
      </c>
      <c r="R18" s="17">
        <f t="shared" si="0"/>
        <v>11488</v>
      </c>
    </row>
    <row r="19" spans="1:18" ht="25.5" hidden="1">
      <c r="A19" s="3">
        <v>15</v>
      </c>
      <c r="B19" s="4" t="s">
        <v>435</v>
      </c>
      <c r="C19" s="4" t="s">
        <v>436</v>
      </c>
      <c r="D19" s="4" t="s">
        <v>478</v>
      </c>
      <c r="E19" s="4" t="s">
        <v>473</v>
      </c>
      <c r="F19" s="3" t="s">
        <v>479</v>
      </c>
      <c r="G19" s="4" t="s">
        <v>480</v>
      </c>
      <c r="H19" s="3" t="s">
        <v>28</v>
      </c>
      <c r="I19" s="5">
        <v>0</v>
      </c>
      <c r="J19" s="5">
        <v>1122</v>
      </c>
      <c r="K19" s="5">
        <v>3</v>
      </c>
      <c r="L19" s="5">
        <v>0</v>
      </c>
      <c r="M19" s="5">
        <v>1125</v>
      </c>
      <c r="N19" s="5">
        <v>0</v>
      </c>
      <c r="O19" s="5">
        <v>0</v>
      </c>
      <c r="P19" s="5">
        <v>0</v>
      </c>
      <c r="Q19" s="3">
        <v>359</v>
      </c>
      <c r="R19" s="17">
        <f t="shared" si="0"/>
        <v>0</v>
      </c>
    </row>
    <row r="20" spans="1:18" ht="25.5" hidden="1">
      <c r="A20" s="3">
        <v>16</v>
      </c>
      <c r="B20" s="4" t="s">
        <v>435</v>
      </c>
      <c r="C20" s="4" t="s">
        <v>481</v>
      </c>
      <c r="D20" s="4" t="s">
        <v>481</v>
      </c>
      <c r="E20" s="4" t="s">
        <v>482</v>
      </c>
      <c r="F20" s="3" t="s">
        <v>483</v>
      </c>
      <c r="G20" s="4" t="s">
        <v>484</v>
      </c>
      <c r="H20" s="3" t="s">
        <v>303</v>
      </c>
      <c r="I20" s="5">
        <v>0</v>
      </c>
      <c r="J20" s="5">
        <v>0</v>
      </c>
      <c r="K20" s="5">
        <v>900</v>
      </c>
      <c r="L20" s="5">
        <v>0</v>
      </c>
      <c r="M20" s="5">
        <v>640</v>
      </c>
      <c r="N20" s="5">
        <v>260</v>
      </c>
      <c r="O20" s="5">
        <v>0</v>
      </c>
      <c r="P20" s="5">
        <v>0</v>
      </c>
      <c r="Q20" s="3">
        <v>147</v>
      </c>
      <c r="R20" s="17">
        <f t="shared" si="0"/>
        <v>0</v>
      </c>
    </row>
    <row r="21" spans="1:18" ht="25.5">
      <c r="A21" s="3">
        <v>17</v>
      </c>
      <c r="B21" s="4" t="s">
        <v>435</v>
      </c>
      <c r="C21" s="4" t="s">
        <v>481</v>
      </c>
      <c r="D21" s="4" t="s">
        <v>481</v>
      </c>
      <c r="E21" s="4" t="s">
        <v>482</v>
      </c>
      <c r="F21" s="3" t="s">
        <v>439</v>
      </c>
      <c r="G21" s="4" t="s">
        <v>440</v>
      </c>
      <c r="H21" s="3" t="s">
        <v>28</v>
      </c>
      <c r="I21" s="5">
        <v>0</v>
      </c>
      <c r="J21" s="5">
        <v>53270</v>
      </c>
      <c r="K21" s="5">
        <v>0</v>
      </c>
      <c r="L21" s="5">
        <v>0</v>
      </c>
      <c r="M21" s="5">
        <v>32200</v>
      </c>
      <c r="N21" s="5">
        <v>19550</v>
      </c>
      <c r="O21" s="5">
        <v>0</v>
      </c>
      <c r="P21" s="5">
        <v>1520</v>
      </c>
      <c r="Q21" s="3">
        <v>17.25</v>
      </c>
      <c r="R21" s="17">
        <f t="shared" si="0"/>
        <v>26220</v>
      </c>
    </row>
    <row r="22" spans="1:18" ht="25.5" hidden="1">
      <c r="A22" s="3">
        <v>18</v>
      </c>
      <c r="B22" s="4" t="s">
        <v>435</v>
      </c>
      <c r="C22" s="4" t="s">
        <v>481</v>
      </c>
      <c r="D22" s="4" t="s">
        <v>481</v>
      </c>
      <c r="E22" s="4" t="s">
        <v>482</v>
      </c>
      <c r="F22" s="3" t="s">
        <v>442</v>
      </c>
      <c r="G22" s="4" t="s">
        <v>443</v>
      </c>
      <c r="H22" s="3" t="s">
        <v>303</v>
      </c>
      <c r="I22" s="5">
        <v>0</v>
      </c>
      <c r="J22" s="5">
        <v>1200</v>
      </c>
      <c r="K22" s="5">
        <v>0</v>
      </c>
      <c r="L22" s="5">
        <v>0</v>
      </c>
      <c r="M22" s="5">
        <v>980</v>
      </c>
      <c r="N22" s="5">
        <v>220</v>
      </c>
      <c r="O22" s="5">
        <v>0</v>
      </c>
      <c r="P22" s="5">
        <v>0</v>
      </c>
      <c r="Q22" s="3">
        <v>39.6</v>
      </c>
      <c r="R22" s="17">
        <f t="shared" si="0"/>
        <v>0</v>
      </c>
    </row>
    <row r="23" spans="1:18" ht="25.5">
      <c r="A23" s="3">
        <v>19</v>
      </c>
      <c r="B23" s="4" t="s">
        <v>435</v>
      </c>
      <c r="C23" s="4" t="s">
        <v>481</v>
      </c>
      <c r="D23" s="4" t="s">
        <v>481</v>
      </c>
      <c r="E23" s="4" t="s">
        <v>482</v>
      </c>
      <c r="F23" s="3" t="s">
        <v>445</v>
      </c>
      <c r="G23" s="4" t="s">
        <v>446</v>
      </c>
      <c r="H23" s="3" t="s">
        <v>303</v>
      </c>
      <c r="I23" s="5">
        <v>0</v>
      </c>
      <c r="J23" s="5">
        <v>2161</v>
      </c>
      <c r="K23" s="5">
        <v>0</v>
      </c>
      <c r="L23" s="5">
        <v>0</v>
      </c>
      <c r="M23" s="5">
        <v>1690</v>
      </c>
      <c r="N23" s="5">
        <v>1</v>
      </c>
      <c r="O23" s="5">
        <v>0</v>
      </c>
      <c r="P23" s="5">
        <v>470</v>
      </c>
      <c r="Q23" s="3">
        <v>27.95</v>
      </c>
      <c r="R23" s="17">
        <f t="shared" si="0"/>
        <v>13136.5</v>
      </c>
    </row>
    <row r="24" spans="1:18" ht="25.5">
      <c r="A24" s="3">
        <v>20</v>
      </c>
      <c r="B24" s="4" t="s">
        <v>435</v>
      </c>
      <c r="C24" s="4" t="s">
        <v>485</v>
      </c>
      <c r="D24" s="4" t="s">
        <v>485</v>
      </c>
      <c r="E24" s="4" t="s">
        <v>482</v>
      </c>
      <c r="F24" s="3" t="s">
        <v>486</v>
      </c>
      <c r="G24" s="4" t="s">
        <v>487</v>
      </c>
      <c r="H24" s="3" t="s">
        <v>28</v>
      </c>
      <c r="I24" s="5">
        <v>0</v>
      </c>
      <c r="J24" s="5">
        <v>13200</v>
      </c>
      <c r="K24" s="5">
        <v>0</v>
      </c>
      <c r="L24" s="5">
        <v>0</v>
      </c>
      <c r="M24" s="5">
        <v>11400</v>
      </c>
      <c r="N24" s="5">
        <v>1610</v>
      </c>
      <c r="O24" s="5">
        <v>0</v>
      </c>
      <c r="P24" s="5">
        <v>190</v>
      </c>
      <c r="Q24" s="3">
        <v>27.25</v>
      </c>
      <c r="R24" s="17">
        <f t="shared" si="0"/>
        <v>5177.5</v>
      </c>
    </row>
    <row r="25" spans="1:18" ht="25.5" hidden="1">
      <c r="A25" s="3">
        <v>21</v>
      </c>
      <c r="B25" s="4" t="s">
        <v>435</v>
      </c>
      <c r="C25" s="4" t="s">
        <v>485</v>
      </c>
      <c r="D25" s="4" t="s">
        <v>485</v>
      </c>
      <c r="E25" s="4" t="s">
        <v>482</v>
      </c>
      <c r="F25" s="3" t="s">
        <v>476</v>
      </c>
      <c r="G25" s="4" t="s">
        <v>477</v>
      </c>
      <c r="H25" s="3" t="s">
        <v>28</v>
      </c>
      <c r="I25" s="5">
        <v>0</v>
      </c>
      <c r="J25" s="5">
        <v>460</v>
      </c>
      <c r="K25" s="5">
        <v>4</v>
      </c>
      <c r="L25" s="5">
        <v>0</v>
      </c>
      <c r="M25" s="5">
        <v>394</v>
      </c>
      <c r="N25" s="5">
        <v>70</v>
      </c>
      <c r="O25" s="5">
        <v>0</v>
      </c>
      <c r="P25" s="5">
        <v>0</v>
      </c>
      <c r="Q25" s="3">
        <v>359</v>
      </c>
      <c r="R25" s="17">
        <f t="shared" si="0"/>
        <v>0</v>
      </c>
    </row>
    <row r="26" spans="1:18" ht="25.5">
      <c r="A26" s="3">
        <v>22</v>
      </c>
      <c r="B26" s="4" t="s">
        <v>435</v>
      </c>
      <c r="C26" s="4" t="s">
        <v>488</v>
      </c>
      <c r="D26" s="4" t="s">
        <v>489</v>
      </c>
      <c r="E26" s="4" t="s">
        <v>490</v>
      </c>
      <c r="F26" s="3" t="s">
        <v>491</v>
      </c>
      <c r="G26" s="4" t="s">
        <v>492</v>
      </c>
      <c r="H26" s="3" t="s">
        <v>28</v>
      </c>
      <c r="I26" s="5">
        <v>0</v>
      </c>
      <c r="J26" s="5">
        <v>2482</v>
      </c>
      <c r="K26" s="5">
        <v>0</v>
      </c>
      <c r="L26" s="5">
        <v>2000</v>
      </c>
      <c r="M26" s="5">
        <v>2270</v>
      </c>
      <c r="N26" s="5">
        <v>0</v>
      </c>
      <c r="O26" s="5">
        <v>0</v>
      </c>
      <c r="P26" s="5">
        <v>2212</v>
      </c>
      <c r="Q26" s="3">
        <v>35.200000000000003</v>
      </c>
      <c r="R26" s="17">
        <f t="shared" si="0"/>
        <v>77862.400000000009</v>
      </c>
    </row>
    <row r="27" spans="1:18" ht="25.5">
      <c r="A27" s="3">
        <v>23</v>
      </c>
      <c r="B27" s="4" t="s">
        <v>435</v>
      </c>
      <c r="C27" s="4" t="s">
        <v>488</v>
      </c>
      <c r="D27" s="4" t="s">
        <v>493</v>
      </c>
      <c r="E27" s="4" t="s">
        <v>490</v>
      </c>
      <c r="F27" s="3" t="s">
        <v>479</v>
      </c>
      <c r="G27" s="4" t="s">
        <v>480</v>
      </c>
      <c r="H27" s="3" t="s">
        <v>28</v>
      </c>
      <c r="I27" s="5">
        <v>0</v>
      </c>
      <c r="J27" s="5">
        <v>366</v>
      </c>
      <c r="K27" s="5">
        <v>0</v>
      </c>
      <c r="L27" s="5">
        <v>0</v>
      </c>
      <c r="M27" s="5">
        <v>30</v>
      </c>
      <c r="N27" s="5">
        <v>0</v>
      </c>
      <c r="O27" s="5">
        <v>0</v>
      </c>
      <c r="P27" s="5">
        <v>336</v>
      </c>
      <c r="Q27" s="3">
        <v>359</v>
      </c>
      <c r="R27" s="17">
        <f t="shared" si="0"/>
        <v>120624</v>
      </c>
    </row>
    <row r="28" spans="1:18" ht="25.5">
      <c r="A28" s="3">
        <v>24</v>
      </c>
      <c r="B28" s="4" t="s">
        <v>435</v>
      </c>
      <c r="C28" s="4" t="s">
        <v>494</v>
      </c>
      <c r="D28" s="4" t="s">
        <v>495</v>
      </c>
      <c r="E28" s="4" t="s">
        <v>490</v>
      </c>
      <c r="F28" s="3" t="s">
        <v>479</v>
      </c>
      <c r="G28" s="4" t="s">
        <v>480</v>
      </c>
      <c r="H28" s="3" t="s">
        <v>28</v>
      </c>
      <c r="I28" s="5">
        <v>0</v>
      </c>
      <c r="J28" s="5">
        <v>760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760</v>
      </c>
      <c r="Q28" s="3">
        <v>359</v>
      </c>
      <c r="R28" s="17">
        <f t="shared" si="0"/>
        <v>272840</v>
      </c>
    </row>
    <row r="29" spans="1:18" ht="25.5">
      <c r="A29" s="3">
        <v>25</v>
      </c>
      <c r="B29" s="4" t="s">
        <v>435</v>
      </c>
      <c r="C29" s="4" t="s">
        <v>496</v>
      </c>
      <c r="D29" s="4" t="s">
        <v>497</v>
      </c>
      <c r="E29" s="4" t="s">
        <v>498</v>
      </c>
      <c r="F29" s="3" t="s">
        <v>491</v>
      </c>
      <c r="G29" s="4" t="s">
        <v>492</v>
      </c>
      <c r="H29" s="3" t="s">
        <v>28</v>
      </c>
      <c r="I29" s="5">
        <v>0</v>
      </c>
      <c r="J29" s="5">
        <v>2450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2450</v>
      </c>
      <c r="Q29" s="3">
        <v>35.200000000000003</v>
      </c>
      <c r="R29" s="17">
        <f t="shared" si="0"/>
        <v>86240</v>
      </c>
    </row>
    <row r="30" spans="1:18" ht="25.5">
      <c r="A30" s="3">
        <v>26</v>
      </c>
      <c r="B30" s="4" t="s">
        <v>435</v>
      </c>
      <c r="C30" s="4" t="s">
        <v>496</v>
      </c>
      <c r="D30" s="4" t="s">
        <v>495</v>
      </c>
      <c r="E30" s="4" t="s">
        <v>499</v>
      </c>
      <c r="F30" s="3" t="s">
        <v>479</v>
      </c>
      <c r="G30" s="4" t="s">
        <v>480</v>
      </c>
      <c r="H30" s="3" t="s">
        <v>28</v>
      </c>
      <c r="I30" s="5">
        <v>0</v>
      </c>
      <c r="J30" s="5">
        <v>210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210</v>
      </c>
      <c r="Q30" s="3">
        <v>359</v>
      </c>
      <c r="R30" s="17">
        <f t="shared" si="0"/>
        <v>75390</v>
      </c>
    </row>
    <row r="31" spans="1:18" ht="25.5">
      <c r="A31" s="3">
        <v>27</v>
      </c>
      <c r="B31" s="4" t="s">
        <v>435</v>
      </c>
      <c r="C31" s="4" t="s">
        <v>24</v>
      </c>
      <c r="D31" s="4"/>
      <c r="E31" s="4" t="s">
        <v>129</v>
      </c>
      <c r="F31" s="3" t="s">
        <v>439</v>
      </c>
      <c r="G31" s="4" t="s">
        <v>440</v>
      </c>
      <c r="H31" s="3" t="s">
        <v>28</v>
      </c>
      <c r="I31" s="5">
        <v>0</v>
      </c>
      <c r="J31" s="5">
        <v>0</v>
      </c>
      <c r="K31" s="5">
        <v>0</v>
      </c>
      <c r="L31" s="5">
        <v>12000</v>
      </c>
      <c r="M31" s="5">
        <v>0</v>
      </c>
      <c r="N31" s="5">
        <v>0</v>
      </c>
      <c r="O31" s="5">
        <v>0</v>
      </c>
      <c r="P31" s="5">
        <v>12000</v>
      </c>
      <c r="Q31" s="3">
        <v>17.25</v>
      </c>
      <c r="R31" s="17">
        <f t="shared" si="0"/>
        <v>207000</v>
      </c>
    </row>
    <row r="32" spans="1:18" ht="25.5">
      <c r="A32" s="3">
        <v>28</v>
      </c>
      <c r="B32" s="4" t="s">
        <v>435</v>
      </c>
      <c r="C32" s="4" t="s">
        <v>24</v>
      </c>
      <c r="D32" s="4" t="s">
        <v>500</v>
      </c>
      <c r="E32" s="4" t="s">
        <v>129</v>
      </c>
      <c r="F32" s="3" t="s">
        <v>442</v>
      </c>
      <c r="G32" s="4" t="s">
        <v>443</v>
      </c>
      <c r="H32" s="3" t="s">
        <v>303</v>
      </c>
      <c r="I32" s="5">
        <v>0</v>
      </c>
      <c r="J32" s="5">
        <v>1000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1000</v>
      </c>
      <c r="Q32" s="3">
        <v>39.6</v>
      </c>
      <c r="R32" s="17">
        <f t="shared" si="0"/>
        <v>39600</v>
      </c>
    </row>
    <row r="33" spans="1:18" ht="25.5">
      <c r="A33" s="3">
        <v>29</v>
      </c>
      <c r="B33" s="4" t="s">
        <v>435</v>
      </c>
      <c r="C33" s="4" t="s">
        <v>24</v>
      </c>
      <c r="D33" s="4" t="s">
        <v>501</v>
      </c>
      <c r="E33" s="4" t="s">
        <v>129</v>
      </c>
      <c r="F33" s="3" t="s">
        <v>445</v>
      </c>
      <c r="G33" s="4" t="s">
        <v>446</v>
      </c>
      <c r="H33" s="3" t="s">
        <v>303</v>
      </c>
      <c r="I33" s="5">
        <v>0</v>
      </c>
      <c r="J33" s="5">
        <v>4498</v>
      </c>
      <c r="K33" s="5">
        <v>0</v>
      </c>
      <c r="L33" s="5">
        <v>0</v>
      </c>
      <c r="M33" s="5">
        <v>390</v>
      </c>
      <c r="N33" s="5">
        <v>0</v>
      </c>
      <c r="O33" s="5">
        <v>0</v>
      </c>
      <c r="P33" s="5">
        <v>4108</v>
      </c>
      <c r="Q33" s="3">
        <v>27.95</v>
      </c>
      <c r="R33" s="17">
        <f t="shared" si="0"/>
        <v>114818.59999999999</v>
      </c>
    </row>
    <row r="34" spans="1:18" ht="25.5">
      <c r="A34" s="3">
        <v>30</v>
      </c>
      <c r="B34" s="4" t="s">
        <v>435</v>
      </c>
      <c r="C34" s="4" t="s">
        <v>24</v>
      </c>
      <c r="D34" s="4" t="s">
        <v>502</v>
      </c>
      <c r="E34" s="4" t="s">
        <v>129</v>
      </c>
      <c r="F34" s="3" t="s">
        <v>491</v>
      </c>
      <c r="G34" s="4" t="s">
        <v>492</v>
      </c>
      <c r="H34" s="3" t="s">
        <v>28</v>
      </c>
      <c r="I34" s="5">
        <v>0</v>
      </c>
      <c r="J34" s="5">
        <v>11000</v>
      </c>
      <c r="K34" s="5">
        <v>0</v>
      </c>
      <c r="L34" s="5">
        <v>0</v>
      </c>
      <c r="M34" s="5">
        <v>3000</v>
      </c>
      <c r="N34" s="5">
        <v>0</v>
      </c>
      <c r="O34" s="5">
        <v>0</v>
      </c>
      <c r="P34" s="5">
        <v>8000</v>
      </c>
      <c r="Q34" s="3">
        <v>35.200000000000003</v>
      </c>
      <c r="R34" s="17">
        <f t="shared" si="0"/>
        <v>281600</v>
      </c>
    </row>
    <row r="35" spans="1:18" ht="25.5">
      <c r="A35" s="3">
        <v>31</v>
      </c>
      <c r="B35" s="4" t="s">
        <v>435</v>
      </c>
      <c r="C35" s="4" t="s">
        <v>24</v>
      </c>
      <c r="D35" s="4" t="s">
        <v>24</v>
      </c>
      <c r="E35" s="4" t="s">
        <v>129</v>
      </c>
      <c r="F35" s="3" t="s">
        <v>503</v>
      </c>
      <c r="G35" s="4" t="s">
        <v>504</v>
      </c>
      <c r="H35" s="3" t="s">
        <v>28</v>
      </c>
      <c r="I35" s="5">
        <v>0</v>
      </c>
      <c r="J35" s="5">
        <v>0</v>
      </c>
      <c r="K35" s="5">
        <v>0</v>
      </c>
      <c r="L35" s="5">
        <v>4000</v>
      </c>
      <c r="M35" s="5">
        <v>3700</v>
      </c>
      <c r="N35" s="5">
        <v>0</v>
      </c>
      <c r="O35" s="5">
        <v>0</v>
      </c>
      <c r="P35" s="5">
        <v>300</v>
      </c>
      <c r="Q35" s="3">
        <v>35.200000000000003</v>
      </c>
      <c r="R35" s="17">
        <f t="shared" si="0"/>
        <v>10560</v>
      </c>
    </row>
    <row r="36" spans="1:18" ht="25.5" hidden="1">
      <c r="A36" s="3">
        <v>32</v>
      </c>
      <c r="B36" s="4" t="s">
        <v>435</v>
      </c>
      <c r="C36" s="4" t="s">
        <v>24</v>
      </c>
      <c r="D36" s="4" t="s">
        <v>24</v>
      </c>
      <c r="E36" s="4" t="s">
        <v>129</v>
      </c>
      <c r="F36" s="3" t="s">
        <v>505</v>
      </c>
      <c r="G36" s="4" t="s">
        <v>506</v>
      </c>
      <c r="H36" s="3" t="s">
        <v>28</v>
      </c>
      <c r="I36" s="5">
        <v>0</v>
      </c>
      <c r="J36" s="5">
        <v>0</v>
      </c>
      <c r="K36" s="5">
        <v>0</v>
      </c>
      <c r="L36" s="5">
        <v>375</v>
      </c>
      <c r="M36" s="5">
        <v>375</v>
      </c>
      <c r="N36" s="5">
        <v>0</v>
      </c>
      <c r="O36" s="5">
        <v>0</v>
      </c>
      <c r="P36" s="5">
        <v>0</v>
      </c>
      <c r="Q36" s="3">
        <v>359</v>
      </c>
      <c r="R36" s="17">
        <f t="shared" si="0"/>
        <v>0</v>
      </c>
    </row>
    <row r="37" spans="1:18" ht="25.5" hidden="1">
      <c r="A37" s="3">
        <v>33</v>
      </c>
      <c r="B37" s="4" t="s">
        <v>435</v>
      </c>
      <c r="C37" s="4" t="s">
        <v>24</v>
      </c>
      <c r="D37" s="4" t="s">
        <v>507</v>
      </c>
      <c r="E37" s="4" t="s">
        <v>129</v>
      </c>
      <c r="F37" s="3" t="s">
        <v>479</v>
      </c>
      <c r="G37" s="4" t="s">
        <v>480</v>
      </c>
      <c r="H37" s="3" t="s">
        <v>28</v>
      </c>
      <c r="I37" s="5">
        <v>0</v>
      </c>
      <c r="J37" s="5">
        <v>200</v>
      </c>
      <c r="K37" s="5">
        <v>5</v>
      </c>
      <c r="L37" s="5">
        <v>0</v>
      </c>
      <c r="M37" s="5">
        <v>205</v>
      </c>
      <c r="N37" s="5">
        <v>0</v>
      </c>
      <c r="O37" s="5">
        <v>0</v>
      </c>
      <c r="P37" s="5">
        <v>0</v>
      </c>
      <c r="Q37" s="3">
        <v>359</v>
      </c>
      <c r="R37" s="17">
        <f t="shared" si="0"/>
        <v>0</v>
      </c>
    </row>
    <row r="38" spans="1:18" ht="25.5" hidden="1">
      <c r="A38" s="3">
        <v>34</v>
      </c>
      <c r="B38" s="4" t="s">
        <v>435</v>
      </c>
      <c r="C38" s="4" t="s">
        <v>24</v>
      </c>
      <c r="D38" s="4" t="s">
        <v>508</v>
      </c>
      <c r="E38" s="4" t="s">
        <v>137</v>
      </c>
      <c r="F38" s="3" t="s">
        <v>509</v>
      </c>
      <c r="G38" s="4" t="s">
        <v>510</v>
      </c>
      <c r="H38" s="3" t="s">
        <v>36</v>
      </c>
      <c r="I38" s="5">
        <v>0</v>
      </c>
      <c r="J38" s="5">
        <v>200</v>
      </c>
      <c r="K38" s="5">
        <v>0</v>
      </c>
      <c r="L38" s="5">
        <v>0</v>
      </c>
      <c r="M38" s="5">
        <v>200</v>
      </c>
      <c r="N38" s="5">
        <v>0</v>
      </c>
      <c r="O38" s="5">
        <v>0</v>
      </c>
      <c r="P38" s="5">
        <v>0</v>
      </c>
      <c r="Q38" s="3">
        <v>26.99</v>
      </c>
      <c r="R38" s="17">
        <f t="shared" si="0"/>
        <v>0</v>
      </c>
    </row>
    <row r="39" spans="1:18" ht="25.5">
      <c r="A39" s="3">
        <v>35</v>
      </c>
      <c r="B39" s="4" t="s">
        <v>435</v>
      </c>
      <c r="C39" s="4" t="s">
        <v>24</v>
      </c>
      <c r="D39" s="4" t="s">
        <v>511</v>
      </c>
      <c r="E39" s="4" t="s">
        <v>137</v>
      </c>
      <c r="F39" s="3" t="s">
        <v>512</v>
      </c>
      <c r="G39" s="4" t="s">
        <v>513</v>
      </c>
      <c r="H39" s="3" t="s">
        <v>303</v>
      </c>
      <c r="I39" s="5">
        <v>0</v>
      </c>
      <c r="J39" s="5">
        <v>15632</v>
      </c>
      <c r="K39" s="5">
        <v>0</v>
      </c>
      <c r="L39" s="5">
        <v>146</v>
      </c>
      <c r="M39" s="5">
        <v>2178</v>
      </c>
      <c r="N39" s="5">
        <v>0</v>
      </c>
      <c r="O39" s="5">
        <v>0</v>
      </c>
      <c r="P39" s="5">
        <v>13600</v>
      </c>
      <c r="Q39" s="3">
        <v>26.95</v>
      </c>
      <c r="R39" s="17">
        <f t="shared" si="0"/>
        <v>366520</v>
      </c>
    </row>
    <row r="40" spans="1:18" ht="25.5">
      <c r="A40" s="3">
        <v>36</v>
      </c>
      <c r="B40" s="4" t="s">
        <v>435</v>
      </c>
      <c r="C40" s="4" t="s">
        <v>24</v>
      </c>
      <c r="D40" s="4"/>
      <c r="E40" s="4" t="s">
        <v>137</v>
      </c>
      <c r="F40" s="3" t="s">
        <v>514</v>
      </c>
      <c r="G40" s="4" t="s">
        <v>515</v>
      </c>
      <c r="H40" s="3" t="s">
        <v>28</v>
      </c>
      <c r="I40" s="5">
        <v>0</v>
      </c>
      <c r="J40" s="5">
        <v>0</v>
      </c>
      <c r="K40" s="5">
        <v>0</v>
      </c>
      <c r="L40" s="5">
        <v>14330</v>
      </c>
      <c r="M40" s="5">
        <v>0</v>
      </c>
      <c r="N40" s="5">
        <v>0</v>
      </c>
      <c r="O40" s="5">
        <v>0</v>
      </c>
      <c r="P40" s="5">
        <v>14330</v>
      </c>
      <c r="Q40" s="3">
        <v>16</v>
      </c>
      <c r="R40" s="17">
        <f t="shared" si="0"/>
        <v>229280</v>
      </c>
    </row>
    <row r="41" spans="1:18" ht="25.5" hidden="1">
      <c r="A41" s="3">
        <v>37</v>
      </c>
      <c r="B41" s="4" t="s">
        <v>435</v>
      </c>
      <c r="C41" s="4" t="s">
        <v>24</v>
      </c>
      <c r="D41" s="4" t="s">
        <v>516</v>
      </c>
      <c r="E41" s="4" t="s">
        <v>137</v>
      </c>
      <c r="F41" s="3" t="s">
        <v>474</v>
      </c>
      <c r="G41" s="4" t="s">
        <v>475</v>
      </c>
      <c r="H41" s="3" t="s">
        <v>28</v>
      </c>
      <c r="I41" s="5">
        <v>0</v>
      </c>
      <c r="J41" s="5">
        <v>5020</v>
      </c>
      <c r="K41" s="5">
        <v>0</v>
      </c>
      <c r="L41" s="5">
        <v>0</v>
      </c>
      <c r="M41" s="5">
        <v>5020</v>
      </c>
      <c r="N41" s="5">
        <v>0</v>
      </c>
      <c r="O41" s="5">
        <v>0</v>
      </c>
      <c r="P41" s="5">
        <v>0</v>
      </c>
      <c r="Q41" s="3">
        <v>27.25</v>
      </c>
      <c r="R41" s="17">
        <f t="shared" si="0"/>
        <v>0</v>
      </c>
    </row>
    <row r="42" spans="1:18" ht="25.5">
      <c r="A42" s="3">
        <v>38</v>
      </c>
      <c r="B42" s="4" t="s">
        <v>435</v>
      </c>
      <c r="C42" s="4" t="s">
        <v>24</v>
      </c>
      <c r="D42" s="4" t="s">
        <v>24</v>
      </c>
      <c r="E42" s="4" t="s">
        <v>137</v>
      </c>
      <c r="F42" s="3" t="s">
        <v>439</v>
      </c>
      <c r="G42" s="4" t="s">
        <v>440</v>
      </c>
      <c r="H42" s="3" t="s">
        <v>28</v>
      </c>
      <c r="I42" s="5">
        <v>0</v>
      </c>
      <c r="J42" s="5">
        <v>0</v>
      </c>
      <c r="K42" s="5">
        <v>0</v>
      </c>
      <c r="L42" s="5">
        <v>17200</v>
      </c>
      <c r="M42" s="5">
        <v>11400</v>
      </c>
      <c r="N42" s="5">
        <v>0</v>
      </c>
      <c r="O42" s="5">
        <v>0</v>
      </c>
      <c r="P42" s="5">
        <v>5800</v>
      </c>
      <c r="Q42" s="3">
        <v>17.25</v>
      </c>
      <c r="R42" s="17">
        <f t="shared" si="0"/>
        <v>100050</v>
      </c>
    </row>
    <row r="43" spans="1:18" ht="25.5">
      <c r="A43" s="3">
        <v>39</v>
      </c>
      <c r="B43" s="4" t="s">
        <v>435</v>
      </c>
      <c r="C43" s="4" t="s">
        <v>24</v>
      </c>
      <c r="D43" s="4" t="s">
        <v>24</v>
      </c>
      <c r="E43" s="4" t="s">
        <v>137</v>
      </c>
      <c r="F43" s="3" t="s">
        <v>442</v>
      </c>
      <c r="G43" s="4" t="s">
        <v>443</v>
      </c>
      <c r="H43" s="3" t="s">
        <v>303</v>
      </c>
      <c r="I43" s="5">
        <v>0</v>
      </c>
      <c r="J43" s="5">
        <v>0</v>
      </c>
      <c r="K43" s="5">
        <v>0</v>
      </c>
      <c r="L43" s="5">
        <v>4914</v>
      </c>
      <c r="M43" s="5">
        <v>2410</v>
      </c>
      <c r="N43" s="5">
        <v>10</v>
      </c>
      <c r="O43" s="5">
        <v>0</v>
      </c>
      <c r="P43" s="5">
        <v>2494</v>
      </c>
      <c r="Q43" s="3">
        <v>39.6</v>
      </c>
      <c r="R43" s="17">
        <f t="shared" si="0"/>
        <v>98762.400000000009</v>
      </c>
    </row>
    <row r="44" spans="1:18" ht="25.5">
      <c r="A44" s="3">
        <v>40</v>
      </c>
      <c r="B44" s="4" t="s">
        <v>435</v>
      </c>
      <c r="C44" s="4" t="s">
        <v>24</v>
      </c>
      <c r="D44" s="4" t="s">
        <v>24</v>
      </c>
      <c r="E44" s="4" t="s">
        <v>137</v>
      </c>
      <c r="F44" s="3" t="s">
        <v>445</v>
      </c>
      <c r="G44" s="4" t="s">
        <v>446</v>
      </c>
      <c r="H44" s="3" t="s">
        <v>303</v>
      </c>
      <c r="I44" s="5">
        <v>0</v>
      </c>
      <c r="J44" s="5">
        <v>0</v>
      </c>
      <c r="K44" s="5">
        <v>0</v>
      </c>
      <c r="L44" s="5">
        <v>4430</v>
      </c>
      <c r="M44" s="5">
        <v>4290</v>
      </c>
      <c r="N44" s="5">
        <v>15</v>
      </c>
      <c r="O44" s="5">
        <v>0</v>
      </c>
      <c r="P44" s="5">
        <v>125</v>
      </c>
      <c r="Q44" s="3">
        <v>27.95</v>
      </c>
      <c r="R44" s="17">
        <f t="shared" si="0"/>
        <v>3493.75</v>
      </c>
    </row>
    <row r="45" spans="1:18" ht="25.5">
      <c r="A45" s="3">
        <v>41</v>
      </c>
      <c r="B45" s="4" t="s">
        <v>435</v>
      </c>
      <c r="C45" s="4" t="s">
        <v>24</v>
      </c>
      <c r="D45" s="4" t="s">
        <v>502</v>
      </c>
      <c r="E45" s="4" t="s">
        <v>137</v>
      </c>
      <c r="F45" s="3" t="s">
        <v>491</v>
      </c>
      <c r="G45" s="4" t="s">
        <v>492</v>
      </c>
      <c r="H45" s="3" t="s">
        <v>28</v>
      </c>
      <c r="I45" s="5">
        <v>0</v>
      </c>
      <c r="J45" s="5">
        <v>8000</v>
      </c>
      <c r="K45" s="5">
        <v>0</v>
      </c>
      <c r="L45" s="5">
        <v>0</v>
      </c>
      <c r="M45" s="5">
        <v>7800</v>
      </c>
      <c r="N45" s="5">
        <v>0</v>
      </c>
      <c r="O45" s="5">
        <v>0</v>
      </c>
      <c r="P45" s="5">
        <v>200</v>
      </c>
      <c r="Q45" s="3">
        <v>35.200000000000003</v>
      </c>
      <c r="R45" s="17">
        <f t="shared" si="0"/>
        <v>7040.0000000000009</v>
      </c>
    </row>
    <row r="46" spans="1:18" ht="25.5" hidden="1">
      <c r="A46" s="3">
        <v>42</v>
      </c>
      <c r="B46" s="4" t="s">
        <v>435</v>
      </c>
      <c r="C46" s="4" t="s">
        <v>24</v>
      </c>
      <c r="D46" s="4" t="s">
        <v>517</v>
      </c>
      <c r="E46" s="4" t="s">
        <v>137</v>
      </c>
      <c r="F46" s="3" t="s">
        <v>518</v>
      </c>
      <c r="G46" s="4" t="s">
        <v>519</v>
      </c>
      <c r="H46" s="3" t="s">
        <v>28</v>
      </c>
      <c r="I46" s="5">
        <v>0</v>
      </c>
      <c r="J46" s="5">
        <v>790</v>
      </c>
      <c r="K46" s="5">
        <v>7</v>
      </c>
      <c r="L46" s="5">
        <v>0</v>
      </c>
      <c r="M46" s="5">
        <v>797</v>
      </c>
      <c r="N46" s="5">
        <v>0</v>
      </c>
      <c r="O46" s="5">
        <v>0</v>
      </c>
      <c r="P46" s="5">
        <v>0</v>
      </c>
      <c r="Q46" s="3">
        <v>359</v>
      </c>
      <c r="R46" s="17">
        <f t="shared" si="0"/>
        <v>0</v>
      </c>
    </row>
    <row r="47" spans="1:18" ht="25.5" hidden="1">
      <c r="A47" s="3">
        <v>43</v>
      </c>
      <c r="B47" s="4" t="s">
        <v>435</v>
      </c>
      <c r="C47" s="4" t="s">
        <v>24</v>
      </c>
      <c r="D47" s="4" t="s">
        <v>24</v>
      </c>
      <c r="E47" s="4" t="s">
        <v>137</v>
      </c>
      <c r="F47" s="3" t="s">
        <v>520</v>
      </c>
      <c r="G47" s="4" t="s">
        <v>521</v>
      </c>
      <c r="H47" s="3" t="s">
        <v>239</v>
      </c>
      <c r="I47" s="5">
        <v>0</v>
      </c>
      <c r="J47" s="5">
        <v>0</v>
      </c>
      <c r="K47" s="5">
        <v>0</v>
      </c>
      <c r="L47" s="5">
        <v>270</v>
      </c>
      <c r="M47" s="5">
        <v>180</v>
      </c>
      <c r="N47" s="5">
        <v>0</v>
      </c>
      <c r="O47" s="5">
        <v>0</v>
      </c>
      <c r="P47" s="5">
        <v>90</v>
      </c>
      <c r="Q47" s="3"/>
      <c r="R47" s="17">
        <f t="shared" si="0"/>
        <v>0</v>
      </c>
    </row>
    <row r="48" spans="1:18" ht="25.5">
      <c r="A48" s="3">
        <v>44</v>
      </c>
      <c r="B48" s="4" t="s">
        <v>435</v>
      </c>
      <c r="C48" s="4" t="s">
        <v>24</v>
      </c>
      <c r="D48" s="4" t="s">
        <v>24</v>
      </c>
      <c r="E48" s="4" t="s">
        <v>137</v>
      </c>
      <c r="F48" s="3" t="s">
        <v>522</v>
      </c>
      <c r="G48" s="4" t="s">
        <v>523</v>
      </c>
      <c r="H48" s="3" t="s">
        <v>28</v>
      </c>
      <c r="I48" s="5">
        <v>0</v>
      </c>
      <c r="J48" s="5">
        <v>0</v>
      </c>
      <c r="K48" s="5">
        <v>0</v>
      </c>
      <c r="L48" s="5">
        <v>30</v>
      </c>
      <c r="M48" s="5">
        <v>20</v>
      </c>
      <c r="N48" s="5">
        <v>0</v>
      </c>
      <c r="O48" s="5">
        <v>0</v>
      </c>
      <c r="P48" s="5">
        <v>10</v>
      </c>
      <c r="Q48" s="3">
        <v>540</v>
      </c>
      <c r="R48" s="17">
        <f t="shared" si="0"/>
        <v>5400</v>
      </c>
    </row>
    <row r="49" spans="1:18" ht="25.5">
      <c r="A49" s="3">
        <v>45</v>
      </c>
      <c r="B49" s="4" t="s">
        <v>435</v>
      </c>
      <c r="C49" s="4" t="s">
        <v>24</v>
      </c>
      <c r="D49" s="4" t="s">
        <v>24</v>
      </c>
      <c r="E49" s="4" t="s">
        <v>137</v>
      </c>
      <c r="F49" s="3" t="s">
        <v>503</v>
      </c>
      <c r="G49" s="4" t="s">
        <v>504</v>
      </c>
      <c r="H49" s="3" t="s">
        <v>28</v>
      </c>
      <c r="I49" s="5">
        <v>0</v>
      </c>
      <c r="J49" s="5">
        <v>0</v>
      </c>
      <c r="K49" s="5">
        <v>0</v>
      </c>
      <c r="L49" s="5">
        <v>6700</v>
      </c>
      <c r="M49" s="5">
        <v>6625</v>
      </c>
      <c r="N49" s="5">
        <v>0</v>
      </c>
      <c r="O49" s="5">
        <v>0</v>
      </c>
      <c r="P49" s="5">
        <v>75</v>
      </c>
      <c r="Q49" s="3">
        <v>35.200000000000003</v>
      </c>
      <c r="R49" s="17">
        <f t="shared" si="0"/>
        <v>2640</v>
      </c>
    </row>
    <row r="50" spans="1:18" ht="25.5" hidden="1">
      <c r="A50" s="3">
        <v>46</v>
      </c>
      <c r="B50" s="4" t="s">
        <v>435</v>
      </c>
      <c r="C50" s="4" t="s">
        <v>24</v>
      </c>
      <c r="D50" s="4" t="s">
        <v>24</v>
      </c>
      <c r="E50" s="4" t="s">
        <v>137</v>
      </c>
      <c r="F50" s="3" t="s">
        <v>505</v>
      </c>
      <c r="G50" s="4" t="s">
        <v>506</v>
      </c>
      <c r="H50" s="3" t="s">
        <v>28</v>
      </c>
      <c r="I50" s="5">
        <v>0</v>
      </c>
      <c r="J50" s="5">
        <v>0</v>
      </c>
      <c r="K50" s="5">
        <v>0</v>
      </c>
      <c r="L50" s="5">
        <v>425</v>
      </c>
      <c r="M50" s="5">
        <v>425</v>
      </c>
      <c r="N50" s="5">
        <v>0</v>
      </c>
      <c r="O50" s="5">
        <v>0</v>
      </c>
      <c r="P50" s="5">
        <v>0</v>
      </c>
      <c r="Q50" s="3">
        <v>359</v>
      </c>
      <c r="R50" s="17">
        <f t="shared" si="0"/>
        <v>0</v>
      </c>
    </row>
    <row r="51" spans="1:18" ht="25.5" hidden="1">
      <c r="A51" s="3">
        <v>47</v>
      </c>
      <c r="B51" s="4" t="s">
        <v>435</v>
      </c>
      <c r="C51" s="4" t="s">
        <v>24</v>
      </c>
      <c r="D51" s="4" t="s">
        <v>524</v>
      </c>
      <c r="E51" s="4" t="s">
        <v>137</v>
      </c>
      <c r="F51" s="3" t="s">
        <v>479</v>
      </c>
      <c r="G51" s="4" t="s">
        <v>480</v>
      </c>
      <c r="H51" s="3" t="s">
        <v>28</v>
      </c>
      <c r="I51" s="5">
        <v>0</v>
      </c>
      <c r="J51" s="5">
        <v>840</v>
      </c>
      <c r="K51" s="5">
        <v>0</v>
      </c>
      <c r="L51" s="5">
        <v>0</v>
      </c>
      <c r="M51" s="5">
        <v>840</v>
      </c>
      <c r="N51" s="5">
        <v>0</v>
      </c>
      <c r="O51" s="5">
        <v>0</v>
      </c>
      <c r="P51" s="5">
        <v>0</v>
      </c>
      <c r="Q51" s="3">
        <v>359</v>
      </c>
      <c r="R51" s="17">
        <f t="shared" si="0"/>
        <v>0</v>
      </c>
    </row>
    <row r="52" spans="1:18" ht="25.5" hidden="1">
      <c r="A52" s="3">
        <v>48</v>
      </c>
      <c r="B52" s="4" t="s">
        <v>435</v>
      </c>
      <c r="C52" s="4" t="s">
        <v>24</v>
      </c>
      <c r="D52" s="4"/>
      <c r="E52" s="4" t="s">
        <v>482</v>
      </c>
      <c r="F52" s="3" t="s">
        <v>525</v>
      </c>
      <c r="G52" s="4" t="s">
        <v>526</v>
      </c>
      <c r="H52" s="3" t="s">
        <v>28</v>
      </c>
      <c r="I52" s="5">
        <v>0</v>
      </c>
      <c r="J52" s="5">
        <v>1090</v>
      </c>
      <c r="K52" s="5">
        <v>0</v>
      </c>
      <c r="L52" s="5">
        <v>0</v>
      </c>
      <c r="M52" s="5">
        <v>0</v>
      </c>
      <c r="N52" s="5">
        <v>1090</v>
      </c>
      <c r="O52" s="5">
        <v>0</v>
      </c>
      <c r="P52" s="5">
        <v>0</v>
      </c>
      <c r="Q52" s="3">
        <v>359</v>
      </c>
      <c r="R52" s="17">
        <f t="shared" si="0"/>
        <v>0</v>
      </c>
    </row>
    <row r="53" spans="1:18" ht="25.5" hidden="1">
      <c r="A53" s="3">
        <v>49</v>
      </c>
      <c r="B53" s="4" t="s">
        <v>435</v>
      </c>
      <c r="C53" s="4" t="s">
        <v>24</v>
      </c>
      <c r="D53" s="4"/>
      <c r="E53" s="4" t="s">
        <v>482</v>
      </c>
      <c r="F53" s="3" t="s">
        <v>474</v>
      </c>
      <c r="G53" s="4" t="s">
        <v>475</v>
      </c>
      <c r="H53" s="3" t="s">
        <v>28</v>
      </c>
      <c r="I53" s="5">
        <v>0</v>
      </c>
      <c r="J53" s="5">
        <v>9600</v>
      </c>
      <c r="K53" s="5">
        <v>0</v>
      </c>
      <c r="L53" s="5">
        <v>0</v>
      </c>
      <c r="M53" s="5">
        <v>0</v>
      </c>
      <c r="N53" s="5">
        <v>9600</v>
      </c>
      <c r="O53" s="5">
        <v>0</v>
      </c>
      <c r="P53" s="5">
        <v>0</v>
      </c>
      <c r="Q53" s="3">
        <v>27.25</v>
      </c>
      <c r="R53" s="17">
        <f t="shared" si="0"/>
        <v>0</v>
      </c>
    </row>
    <row r="54" spans="1:18" ht="25.5">
      <c r="A54" s="3">
        <v>50</v>
      </c>
      <c r="B54" s="4" t="s">
        <v>435</v>
      </c>
      <c r="C54" s="4" t="s">
        <v>24</v>
      </c>
      <c r="D54" s="4" t="s">
        <v>502</v>
      </c>
      <c r="E54" s="4" t="s">
        <v>527</v>
      </c>
      <c r="F54" s="3" t="s">
        <v>474</v>
      </c>
      <c r="G54" s="4" t="s">
        <v>475</v>
      </c>
      <c r="H54" s="3" t="s">
        <v>28</v>
      </c>
      <c r="I54" s="5">
        <v>0</v>
      </c>
      <c r="J54" s="5">
        <v>3000</v>
      </c>
      <c r="K54" s="5">
        <v>0</v>
      </c>
      <c r="L54" s="5">
        <v>0</v>
      </c>
      <c r="M54" s="5">
        <v>2850</v>
      </c>
      <c r="N54" s="5">
        <v>0</v>
      </c>
      <c r="O54" s="5">
        <v>0</v>
      </c>
      <c r="P54" s="5">
        <v>150</v>
      </c>
      <c r="Q54" s="3">
        <v>27.25</v>
      </c>
      <c r="R54" s="17">
        <f t="shared" si="0"/>
        <v>4087.5</v>
      </c>
    </row>
    <row r="55" spans="1:18" ht="25.5">
      <c r="A55" s="3">
        <v>51</v>
      </c>
      <c r="B55" s="4" t="s">
        <v>435</v>
      </c>
      <c r="C55" s="4" t="s">
        <v>24</v>
      </c>
      <c r="D55" s="4"/>
      <c r="E55" s="4" t="s">
        <v>527</v>
      </c>
      <c r="F55" s="3" t="s">
        <v>445</v>
      </c>
      <c r="G55" s="4" t="s">
        <v>446</v>
      </c>
      <c r="H55" s="3" t="s">
        <v>303</v>
      </c>
      <c r="I55" s="5">
        <v>0</v>
      </c>
      <c r="J55" s="5">
        <v>0</v>
      </c>
      <c r="K55" s="5">
        <v>0</v>
      </c>
      <c r="L55" s="5">
        <v>110</v>
      </c>
      <c r="M55" s="5">
        <v>0</v>
      </c>
      <c r="N55" s="5">
        <v>0</v>
      </c>
      <c r="O55" s="5">
        <v>0</v>
      </c>
      <c r="P55" s="5">
        <v>110</v>
      </c>
      <c r="Q55" s="3">
        <v>27.95</v>
      </c>
      <c r="R55" s="17">
        <f t="shared" si="0"/>
        <v>3074.5</v>
      </c>
    </row>
    <row r="56" spans="1:18" ht="25.5">
      <c r="A56" s="3">
        <v>52</v>
      </c>
      <c r="B56" s="4" t="s">
        <v>435</v>
      </c>
      <c r="C56" s="4" t="s">
        <v>24</v>
      </c>
      <c r="D56" s="4" t="s">
        <v>502</v>
      </c>
      <c r="E56" s="4" t="s">
        <v>527</v>
      </c>
      <c r="F56" s="3" t="s">
        <v>491</v>
      </c>
      <c r="G56" s="4" t="s">
        <v>492</v>
      </c>
      <c r="H56" s="3" t="s">
        <v>28</v>
      </c>
      <c r="I56" s="5">
        <v>0</v>
      </c>
      <c r="J56" s="5">
        <v>7000</v>
      </c>
      <c r="K56" s="5">
        <v>0</v>
      </c>
      <c r="L56" s="5">
        <v>0</v>
      </c>
      <c r="M56" s="5">
        <v>6800</v>
      </c>
      <c r="N56" s="5">
        <v>0</v>
      </c>
      <c r="O56" s="5">
        <v>0</v>
      </c>
      <c r="P56" s="5">
        <v>200</v>
      </c>
      <c r="Q56" s="3">
        <v>35.200000000000003</v>
      </c>
      <c r="R56" s="17">
        <f t="shared" si="0"/>
        <v>7040.0000000000009</v>
      </c>
    </row>
    <row r="57" spans="1:18" ht="25.5">
      <c r="A57" s="3">
        <v>53</v>
      </c>
      <c r="B57" s="4" t="s">
        <v>435</v>
      </c>
      <c r="C57" s="4" t="s">
        <v>24</v>
      </c>
      <c r="D57" s="4"/>
      <c r="E57" s="4" t="s">
        <v>527</v>
      </c>
      <c r="F57" s="3" t="s">
        <v>528</v>
      </c>
      <c r="G57" s="4" t="s">
        <v>529</v>
      </c>
      <c r="H57" s="3" t="s">
        <v>28</v>
      </c>
      <c r="I57" s="5">
        <v>0</v>
      </c>
      <c r="J57" s="5">
        <v>0</v>
      </c>
      <c r="K57" s="5">
        <v>0</v>
      </c>
      <c r="L57" s="5">
        <v>300</v>
      </c>
      <c r="M57" s="5">
        <v>0</v>
      </c>
      <c r="N57" s="5">
        <v>0</v>
      </c>
      <c r="O57" s="5">
        <v>0</v>
      </c>
      <c r="P57" s="5">
        <v>300</v>
      </c>
      <c r="Q57" s="3">
        <v>35.200000000000003</v>
      </c>
      <c r="R57" s="17">
        <f t="shared" si="0"/>
        <v>10560</v>
      </c>
    </row>
    <row r="58" spans="1:18" ht="25.5" hidden="1">
      <c r="A58" s="3">
        <v>54</v>
      </c>
      <c r="B58" s="4" t="s">
        <v>435</v>
      </c>
      <c r="C58" s="4" t="s">
        <v>24</v>
      </c>
      <c r="D58" s="4" t="s">
        <v>24</v>
      </c>
      <c r="E58" s="4" t="s">
        <v>527</v>
      </c>
      <c r="F58" s="3" t="s">
        <v>503</v>
      </c>
      <c r="G58" s="4" t="s">
        <v>504</v>
      </c>
      <c r="H58" s="3" t="s">
        <v>28</v>
      </c>
      <c r="I58" s="5">
        <v>0</v>
      </c>
      <c r="J58" s="5">
        <v>0</v>
      </c>
      <c r="K58" s="5">
        <v>0</v>
      </c>
      <c r="L58" s="5">
        <v>5000</v>
      </c>
      <c r="M58" s="5">
        <v>5000</v>
      </c>
      <c r="N58" s="5">
        <v>0</v>
      </c>
      <c r="O58" s="5">
        <v>0</v>
      </c>
      <c r="P58" s="5">
        <v>0</v>
      </c>
      <c r="Q58" s="3">
        <v>35.200000000000003</v>
      </c>
      <c r="R58" s="17">
        <f t="shared" si="0"/>
        <v>0</v>
      </c>
    </row>
    <row r="59" spans="1:18" ht="25.5" hidden="1">
      <c r="A59" s="3">
        <v>55</v>
      </c>
      <c r="B59" s="4" t="s">
        <v>435</v>
      </c>
      <c r="C59" s="4" t="s">
        <v>24</v>
      </c>
      <c r="D59" s="4" t="s">
        <v>24</v>
      </c>
      <c r="E59" s="4" t="s">
        <v>527</v>
      </c>
      <c r="F59" s="3" t="s">
        <v>505</v>
      </c>
      <c r="G59" s="4" t="s">
        <v>506</v>
      </c>
      <c r="H59" s="3" t="s">
        <v>28</v>
      </c>
      <c r="I59" s="5">
        <v>0</v>
      </c>
      <c r="J59" s="5">
        <v>0</v>
      </c>
      <c r="K59" s="5">
        <v>0</v>
      </c>
      <c r="L59" s="5">
        <v>461</v>
      </c>
      <c r="M59" s="5">
        <v>461</v>
      </c>
      <c r="N59" s="5">
        <v>0</v>
      </c>
      <c r="O59" s="5">
        <v>0</v>
      </c>
      <c r="P59" s="5">
        <v>0</v>
      </c>
      <c r="Q59" s="3">
        <v>359</v>
      </c>
      <c r="R59" s="17">
        <f t="shared" si="0"/>
        <v>0</v>
      </c>
    </row>
    <row r="60" spans="1:18" ht="25.5">
      <c r="A60" s="3">
        <v>56</v>
      </c>
      <c r="B60" s="4" t="s">
        <v>435</v>
      </c>
      <c r="C60" s="4" t="s">
        <v>24</v>
      </c>
      <c r="D60" s="4" t="s">
        <v>507</v>
      </c>
      <c r="E60" s="4" t="s">
        <v>527</v>
      </c>
      <c r="F60" s="3" t="s">
        <v>479</v>
      </c>
      <c r="G60" s="4" t="s">
        <v>480</v>
      </c>
      <c r="H60" s="3" t="s">
        <v>28</v>
      </c>
      <c r="I60" s="5">
        <v>0</v>
      </c>
      <c r="J60" s="5">
        <v>800</v>
      </c>
      <c r="K60" s="5">
        <v>0</v>
      </c>
      <c r="L60" s="5">
        <v>0</v>
      </c>
      <c r="M60" s="5">
        <v>670</v>
      </c>
      <c r="N60" s="5">
        <v>9</v>
      </c>
      <c r="O60" s="5">
        <v>0</v>
      </c>
      <c r="P60" s="5">
        <v>121</v>
      </c>
      <c r="Q60" s="3">
        <v>359</v>
      </c>
      <c r="R60" s="17">
        <f t="shared" si="0"/>
        <v>43439</v>
      </c>
    </row>
    <row r="61" spans="1:18" ht="25.5">
      <c r="A61" s="3">
        <v>57</v>
      </c>
      <c r="B61" s="4" t="s">
        <v>435</v>
      </c>
      <c r="C61" s="4" t="s">
        <v>24</v>
      </c>
      <c r="D61" s="4" t="s">
        <v>530</v>
      </c>
      <c r="E61" s="4" t="s">
        <v>180</v>
      </c>
      <c r="F61" s="3" t="s">
        <v>474</v>
      </c>
      <c r="G61" s="4" t="s">
        <v>475</v>
      </c>
      <c r="H61" s="3" t="s">
        <v>28</v>
      </c>
      <c r="I61" s="5">
        <v>0</v>
      </c>
      <c r="J61" s="5">
        <v>2500</v>
      </c>
      <c r="K61" s="5">
        <v>0</v>
      </c>
      <c r="L61" s="5">
        <v>0</v>
      </c>
      <c r="M61" s="5">
        <v>900</v>
      </c>
      <c r="N61" s="5">
        <v>0</v>
      </c>
      <c r="O61" s="5">
        <v>0</v>
      </c>
      <c r="P61" s="5">
        <v>1600</v>
      </c>
      <c r="Q61" s="3">
        <v>27.25</v>
      </c>
      <c r="R61" s="17">
        <f t="shared" si="0"/>
        <v>43600</v>
      </c>
    </row>
    <row r="62" spans="1:18" ht="25.5">
      <c r="A62" s="3">
        <v>58</v>
      </c>
      <c r="B62" s="4" t="s">
        <v>435</v>
      </c>
      <c r="C62" s="4" t="s">
        <v>24</v>
      </c>
      <c r="D62" s="4" t="s">
        <v>530</v>
      </c>
      <c r="E62" s="4" t="s">
        <v>180</v>
      </c>
      <c r="F62" s="3" t="s">
        <v>531</v>
      </c>
      <c r="G62" s="4" t="s">
        <v>532</v>
      </c>
      <c r="H62" s="3" t="s">
        <v>28</v>
      </c>
      <c r="I62" s="5">
        <v>0</v>
      </c>
      <c r="J62" s="5">
        <v>110</v>
      </c>
      <c r="K62" s="5">
        <v>0</v>
      </c>
      <c r="L62" s="5">
        <v>0</v>
      </c>
      <c r="M62" s="5">
        <v>20</v>
      </c>
      <c r="N62" s="5">
        <v>0</v>
      </c>
      <c r="O62" s="5">
        <v>0</v>
      </c>
      <c r="P62" s="5">
        <v>90</v>
      </c>
      <c r="Q62" s="3">
        <v>359</v>
      </c>
      <c r="R62" s="17">
        <f t="shared" si="0"/>
        <v>32310</v>
      </c>
    </row>
    <row r="63" spans="1:18" ht="25.5">
      <c r="A63" s="3">
        <v>59</v>
      </c>
      <c r="B63" s="4" t="s">
        <v>435</v>
      </c>
      <c r="C63" s="4" t="s">
        <v>24</v>
      </c>
      <c r="D63" s="4" t="s">
        <v>24</v>
      </c>
      <c r="E63" s="4" t="s">
        <v>205</v>
      </c>
      <c r="F63" s="3" t="s">
        <v>439</v>
      </c>
      <c r="G63" s="4" t="s">
        <v>440</v>
      </c>
      <c r="H63" s="3" t="s">
        <v>28</v>
      </c>
      <c r="I63" s="5">
        <v>0</v>
      </c>
      <c r="J63" s="5">
        <v>7000</v>
      </c>
      <c r="K63" s="5">
        <v>0</v>
      </c>
      <c r="L63" s="5">
        <v>1100</v>
      </c>
      <c r="M63" s="5">
        <v>300</v>
      </c>
      <c r="N63" s="5">
        <v>0</v>
      </c>
      <c r="O63" s="5">
        <v>0</v>
      </c>
      <c r="P63" s="5">
        <v>7800</v>
      </c>
      <c r="Q63" s="3">
        <v>17.25</v>
      </c>
      <c r="R63" s="17">
        <f t="shared" si="0"/>
        <v>134550</v>
      </c>
    </row>
    <row r="64" spans="1:18" ht="25.5">
      <c r="A64" s="3">
        <v>60</v>
      </c>
      <c r="B64" s="4" t="s">
        <v>435</v>
      </c>
      <c r="C64" s="4" t="s">
        <v>24</v>
      </c>
      <c r="D64" s="4" t="s">
        <v>24</v>
      </c>
      <c r="E64" s="4" t="s">
        <v>205</v>
      </c>
      <c r="F64" s="3" t="s">
        <v>442</v>
      </c>
      <c r="G64" s="4" t="s">
        <v>443</v>
      </c>
      <c r="H64" s="3" t="s">
        <v>303</v>
      </c>
      <c r="I64" s="5">
        <v>0</v>
      </c>
      <c r="J64" s="5">
        <v>105</v>
      </c>
      <c r="K64" s="5">
        <v>0</v>
      </c>
      <c r="L64" s="5">
        <v>0</v>
      </c>
      <c r="M64" s="5">
        <v>70</v>
      </c>
      <c r="N64" s="5">
        <v>5</v>
      </c>
      <c r="O64" s="5">
        <v>0</v>
      </c>
      <c r="P64" s="5">
        <v>30</v>
      </c>
      <c r="Q64" s="3">
        <v>39.6</v>
      </c>
      <c r="R64" s="17">
        <f t="shared" si="0"/>
        <v>1188</v>
      </c>
    </row>
    <row r="65" spans="1:18" ht="25.5">
      <c r="A65" s="3">
        <v>61</v>
      </c>
      <c r="B65" s="4" t="s">
        <v>435</v>
      </c>
      <c r="C65" s="4" t="s">
        <v>24</v>
      </c>
      <c r="D65" s="4" t="s">
        <v>24</v>
      </c>
      <c r="E65" s="4" t="s">
        <v>205</v>
      </c>
      <c r="F65" s="3" t="s">
        <v>445</v>
      </c>
      <c r="G65" s="4" t="s">
        <v>446</v>
      </c>
      <c r="H65" s="3" t="s">
        <v>303</v>
      </c>
      <c r="I65" s="5">
        <v>0</v>
      </c>
      <c r="J65" s="5">
        <v>3120</v>
      </c>
      <c r="K65" s="5">
        <v>5</v>
      </c>
      <c r="L65" s="5">
        <v>0</v>
      </c>
      <c r="M65" s="5">
        <v>3000</v>
      </c>
      <c r="N65" s="5">
        <v>0</v>
      </c>
      <c r="O65" s="5">
        <v>0</v>
      </c>
      <c r="P65" s="5">
        <v>125</v>
      </c>
      <c r="Q65" s="3">
        <v>27.95</v>
      </c>
      <c r="R65" s="17">
        <f t="shared" si="0"/>
        <v>3493.75</v>
      </c>
    </row>
    <row r="66" spans="1:18" ht="25.5">
      <c r="A66" s="3">
        <v>62</v>
      </c>
      <c r="B66" s="4" t="s">
        <v>435</v>
      </c>
      <c r="C66" s="4" t="s">
        <v>24</v>
      </c>
      <c r="D66" s="4" t="s">
        <v>497</v>
      </c>
      <c r="E66" s="4" t="s">
        <v>205</v>
      </c>
      <c r="F66" s="3" t="s">
        <v>491</v>
      </c>
      <c r="G66" s="4" t="s">
        <v>492</v>
      </c>
      <c r="H66" s="3" t="s">
        <v>28</v>
      </c>
      <c r="I66" s="5">
        <v>0</v>
      </c>
      <c r="J66" s="5">
        <v>969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969</v>
      </c>
      <c r="Q66" s="3">
        <v>35.200000000000003</v>
      </c>
      <c r="R66" s="17">
        <f t="shared" si="0"/>
        <v>34108.800000000003</v>
      </c>
    </row>
    <row r="67" spans="1:18" ht="25.5" hidden="1">
      <c r="A67" s="3">
        <v>63</v>
      </c>
      <c r="B67" s="4" t="s">
        <v>435</v>
      </c>
      <c r="C67" s="4" t="s">
        <v>24</v>
      </c>
      <c r="D67" s="4" t="s">
        <v>24</v>
      </c>
      <c r="E67" s="4" t="s">
        <v>205</v>
      </c>
      <c r="F67" s="3" t="s">
        <v>476</v>
      </c>
      <c r="G67" s="4" t="s">
        <v>477</v>
      </c>
      <c r="H67" s="3" t="s">
        <v>28</v>
      </c>
      <c r="I67" s="5">
        <v>0</v>
      </c>
      <c r="J67" s="5">
        <v>230</v>
      </c>
      <c r="K67" s="5">
        <v>0</v>
      </c>
      <c r="L67" s="5">
        <v>120</v>
      </c>
      <c r="M67" s="5">
        <v>348</v>
      </c>
      <c r="N67" s="5">
        <v>2</v>
      </c>
      <c r="O67" s="5">
        <v>0</v>
      </c>
      <c r="P67" s="5">
        <v>0</v>
      </c>
      <c r="Q67" s="3">
        <v>359</v>
      </c>
      <c r="R67" s="17">
        <f t="shared" si="0"/>
        <v>0</v>
      </c>
    </row>
    <row r="68" spans="1:18" ht="25.5">
      <c r="A68" s="3">
        <v>64</v>
      </c>
      <c r="B68" s="4" t="s">
        <v>435</v>
      </c>
      <c r="C68" s="4" t="s">
        <v>24</v>
      </c>
      <c r="D68" s="4"/>
      <c r="E68" s="4" t="s">
        <v>205</v>
      </c>
      <c r="F68" s="3" t="s">
        <v>533</v>
      </c>
      <c r="G68" s="4" t="s">
        <v>534</v>
      </c>
      <c r="H68" s="3" t="s">
        <v>28</v>
      </c>
      <c r="I68" s="5">
        <v>0</v>
      </c>
      <c r="J68" s="5">
        <v>24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24</v>
      </c>
      <c r="Q68" s="3">
        <v>1100</v>
      </c>
      <c r="R68" s="17">
        <f t="shared" si="0"/>
        <v>26400</v>
      </c>
    </row>
    <row r="69" spans="1:18" ht="25.5">
      <c r="A69" s="3">
        <v>65</v>
      </c>
      <c r="B69" s="4" t="s">
        <v>435</v>
      </c>
      <c r="C69" s="4" t="s">
        <v>24</v>
      </c>
      <c r="D69" s="4" t="s">
        <v>24</v>
      </c>
      <c r="E69" s="4" t="s">
        <v>205</v>
      </c>
      <c r="F69" s="3" t="s">
        <v>503</v>
      </c>
      <c r="G69" s="4" t="s">
        <v>504</v>
      </c>
      <c r="H69" s="3" t="s">
        <v>28</v>
      </c>
      <c r="I69" s="5">
        <v>0</v>
      </c>
      <c r="J69" s="5">
        <v>3740</v>
      </c>
      <c r="K69" s="5">
        <v>0</v>
      </c>
      <c r="L69" s="5">
        <v>0</v>
      </c>
      <c r="M69" s="5">
        <v>3010</v>
      </c>
      <c r="N69" s="5">
        <v>0</v>
      </c>
      <c r="O69" s="5">
        <v>0</v>
      </c>
      <c r="P69" s="5">
        <v>730</v>
      </c>
      <c r="Q69" s="3">
        <v>35.200000000000003</v>
      </c>
      <c r="R69" s="17">
        <f t="shared" si="0"/>
        <v>25696.000000000004</v>
      </c>
    </row>
    <row r="70" spans="1:18" ht="25.5">
      <c r="A70" s="3">
        <v>66</v>
      </c>
      <c r="B70" s="4" t="s">
        <v>435</v>
      </c>
      <c r="C70" s="4" t="s">
        <v>24</v>
      </c>
      <c r="D70" s="4" t="s">
        <v>495</v>
      </c>
      <c r="E70" s="4" t="s">
        <v>205</v>
      </c>
      <c r="F70" s="3" t="s">
        <v>479</v>
      </c>
      <c r="G70" s="4" t="s">
        <v>480</v>
      </c>
      <c r="H70" s="3" t="s">
        <v>28</v>
      </c>
      <c r="I70" s="5">
        <v>0</v>
      </c>
      <c r="J70" s="5">
        <v>33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33</v>
      </c>
      <c r="Q70" s="3">
        <v>359</v>
      </c>
      <c r="R70" s="17">
        <f t="shared" si="0"/>
        <v>11847</v>
      </c>
    </row>
    <row r="71" spans="1:18" ht="25.5" hidden="1">
      <c r="A71" s="3">
        <v>67</v>
      </c>
      <c r="B71" s="4" t="s">
        <v>435</v>
      </c>
      <c r="C71" s="4" t="s">
        <v>24</v>
      </c>
      <c r="D71" s="4" t="s">
        <v>24</v>
      </c>
      <c r="E71" s="4" t="s">
        <v>212</v>
      </c>
      <c r="F71" s="3" t="s">
        <v>535</v>
      </c>
      <c r="G71" s="4" t="s">
        <v>536</v>
      </c>
      <c r="H71" s="3" t="s">
        <v>28</v>
      </c>
      <c r="I71" s="5">
        <v>0</v>
      </c>
      <c r="J71" s="5">
        <v>3660</v>
      </c>
      <c r="K71" s="5">
        <v>0</v>
      </c>
      <c r="L71" s="5">
        <v>0</v>
      </c>
      <c r="M71" s="5">
        <v>2521</v>
      </c>
      <c r="N71" s="5">
        <v>1139</v>
      </c>
      <c r="O71" s="5">
        <v>0</v>
      </c>
      <c r="P71" s="5">
        <v>0</v>
      </c>
      <c r="Q71" s="3">
        <v>540</v>
      </c>
      <c r="R71" s="17">
        <f t="shared" ref="R71:R119" si="1">SUM(P71*Q71)</f>
        <v>0</v>
      </c>
    </row>
    <row r="72" spans="1:18" ht="25.5" hidden="1">
      <c r="A72" s="3">
        <v>68</v>
      </c>
      <c r="B72" s="4" t="s">
        <v>435</v>
      </c>
      <c r="C72" s="4" t="s">
        <v>24</v>
      </c>
      <c r="D72" s="4" t="s">
        <v>24</v>
      </c>
      <c r="E72" s="4" t="s">
        <v>212</v>
      </c>
      <c r="F72" s="3" t="s">
        <v>140</v>
      </c>
      <c r="G72" s="4" t="s">
        <v>141</v>
      </c>
      <c r="H72" s="3" t="s">
        <v>142</v>
      </c>
      <c r="I72" s="5">
        <v>0</v>
      </c>
      <c r="J72" s="5">
        <v>85</v>
      </c>
      <c r="K72" s="5">
        <v>0</v>
      </c>
      <c r="L72" s="5">
        <v>0</v>
      </c>
      <c r="M72" s="5">
        <v>85</v>
      </c>
      <c r="N72" s="5">
        <v>0</v>
      </c>
      <c r="O72" s="5">
        <v>0</v>
      </c>
      <c r="P72" s="5">
        <v>0</v>
      </c>
      <c r="Q72" s="3">
        <v>535</v>
      </c>
      <c r="R72" s="17">
        <f t="shared" si="1"/>
        <v>0</v>
      </c>
    </row>
    <row r="73" spans="1:18" ht="25.5" hidden="1">
      <c r="A73" s="3">
        <v>69</v>
      </c>
      <c r="B73" s="4" t="s">
        <v>435</v>
      </c>
      <c r="C73" s="4" t="s">
        <v>24</v>
      </c>
      <c r="D73" s="4" t="s">
        <v>502</v>
      </c>
      <c r="E73" s="4" t="s">
        <v>212</v>
      </c>
      <c r="F73" s="3" t="s">
        <v>474</v>
      </c>
      <c r="G73" s="4" t="s">
        <v>475</v>
      </c>
      <c r="H73" s="3" t="s">
        <v>28</v>
      </c>
      <c r="I73" s="5">
        <v>0</v>
      </c>
      <c r="J73" s="5">
        <v>106200</v>
      </c>
      <c r="K73" s="5">
        <v>0</v>
      </c>
      <c r="L73" s="5">
        <v>0</v>
      </c>
      <c r="M73" s="5">
        <v>83280</v>
      </c>
      <c r="N73" s="5">
        <v>22920</v>
      </c>
      <c r="O73" s="5">
        <v>0</v>
      </c>
      <c r="P73" s="5">
        <v>0</v>
      </c>
      <c r="Q73" s="3">
        <v>27.25</v>
      </c>
      <c r="R73" s="17">
        <f t="shared" si="1"/>
        <v>0</v>
      </c>
    </row>
    <row r="74" spans="1:18" ht="25.5">
      <c r="A74" s="3">
        <v>70</v>
      </c>
      <c r="B74" s="4" t="s">
        <v>435</v>
      </c>
      <c r="C74" s="4" t="s">
        <v>24</v>
      </c>
      <c r="D74" s="4" t="s">
        <v>537</v>
      </c>
      <c r="E74" s="4" t="s">
        <v>212</v>
      </c>
      <c r="F74" s="3" t="s">
        <v>439</v>
      </c>
      <c r="G74" s="4" t="s">
        <v>440</v>
      </c>
      <c r="H74" s="3" t="s">
        <v>28</v>
      </c>
      <c r="I74" s="5">
        <v>0</v>
      </c>
      <c r="J74" s="5">
        <v>635082</v>
      </c>
      <c r="K74" s="5">
        <v>0</v>
      </c>
      <c r="L74" s="5">
        <v>0</v>
      </c>
      <c r="M74" s="5">
        <v>567882</v>
      </c>
      <c r="N74" s="5">
        <v>5400</v>
      </c>
      <c r="O74" s="5">
        <v>0</v>
      </c>
      <c r="P74" s="5">
        <v>61800</v>
      </c>
      <c r="Q74" s="3">
        <v>17.25</v>
      </c>
      <c r="R74" s="17">
        <f t="shared" si="1"/>
        <v>1066050</v>
      </c>
    </row>
    <row r="75" spans="1:18" ht="25.5" hidden="1">
      <c r="A75" s="3">
        <v>71</v>
      </c>
      <c r="B75" s="4" t="s">
        <v>435</v>
      </c>
      <c r="C75" s="4" t="s">
        <v>24</v>
      </c>
      <c r="D75" s="4" t="s">
        <v>24</v>
      </c>
      <c r="E75" s="4" t="s">
        <v>212</v>
      </c>
      <c r="F75" s="3" t="s">
        <v>538</v>
      </c>
      <c r="G75" s="4" t="s">
        <v>539</v>
      </c>
      <c r="H75" s="3" t="s">
        <v>28</v>
      </c>
      <c r="I75" s="5">
        <v>0</v>
      </c>
      <c r="J75" s="5">
        <v>75</v>
      </c>
      <c r="K75" s="5">
        <v>0</v>
      </c>
      <c r="L75" s="5">
        <v>0</v>
      </c>
      <c r="M75" s="5">
        <v>75</v>
      </c>
      <c r="N75" s="5">
        <v>0</v>
      </c>
      <c r="O75" s="5">
        <v>0</v>
      </c>
      <c r="P75" s="5">
        <v>0</v>
      </c>
      <c r="Q75" s="3">
        <v>950</v>
      </c>
      <c r="R75" s="17">
        <f t="shared" si="1"/>
        <v>0</v>
      </c>
    </row>
    <row r="76" spans="1:18" ht="25.5">
      <c r="A76" s="3">
        <v>72</v>
      </c>
      <c r="B76" s="4" t="s">
        <v>435</v>
      </c>
      <c r="C76" s="4" t="s">
        <v>24</v>
      </c>
      <c r="D76" s="4" t="s">
        <v>24</v>
      </c>
      <c r="E76" s="4" t="s">
        <v>212</v>
      </c>
      <c r="F76" s="3" t="s">
        <v>442</v>
      </c>
      <c r="G76" s="4" t="s">
        <v>443</v>
      </c>
      <c r="H76" s="3" t="s">
        <v>303</v>
      </c>
      <c r="I76" s="5">
        <v>0</v>
      </c>
      <c r="J76" s="5">
        <v>67500.59</v>
      </c>
      <c r="K76" s="5">
        <v>0</v>
      </c>
      <c r="L76" s="5">
        <v>0</v>
      </c>
      <c r="M76" s="5">
        <v>52870</v>
      </c>
      <c r="N76" s="5">
        <v>1582</v>
      </c>
      <c r="O76" s="5">
        <v>0</v>
      </c>
      <c r="P76" s="5">
        <v>13048.59</v>
      </c>
      <c r="Q76" s="3">
        <v>39.6</v>
      </c>
      <c r="R76" s="17">
        <f t="shared" si="1"/>
        <v>516724.16400000005</v>
      </c>
    </row>
    <row r="77" spans="1:18" ht="25.5">
      <c r="A77" s="3">
        <v>73</v>
      </c>
      <c r="B77" s="4" t="s">
        <v>435</v>
      </c>
      <c r="C77" s="4" t="s">
        <v>24</v>
      </c>
      <c r="D77" s="4" t="s">
        <v>24</v>
      </c>
      <c r="E77" s="4" t="s">
        <v>212</v>
      </c>
      <c r="F77" s="3" t="s">
        <v>445</v>
      </c>
      <c r="G77" s="4" t="s">
        <v>446</v>
      </c>
      <c r="H77" s="3" t="s">
        <v>303</v>
      </c>
      <c r="I77" s="5">
        <v>0</v>
      </c>
      <c r="J77" s="5">
        <v>35579</v>
      </c>
      <c r="K77" s="5">
        <v>0</v>
      </c>
      <c r="L77" s="5">
        <v>0</v>
      </c>
      <c r="M77" s="5">
        <v>14590</v>
      </c>
      <c r="N77" s="5">
        <v>120</v>
      </c>
      <c r="O77" s="5">
        <v>0</v>
      </c>
      <c r="P77" s="5">
        <v>20869</v>
      </c>
      <c r="Q77" s="3">
        <v>27.95</v>
      </c>
      <c r="R77" s="17">
        <f t="shared" si="1"/>
        <v>583288.54999999993</v>
      </c>
    </row>
    <row r="78" spans="1:18" ht="25.5" hidden="1">
      <c r="A78" s="3">
        <v>74</v>
      </c>
      <c r="B78" s="4" t="s">
        <v>435</v>
      </c>
      <c r="C78" s="4" t="s">
        <v>24</v>
      </c>
      <c r="D78" s="4" t="s">
        <v>24</v>
      </c>
      <c r="E78" s="4" t="s">
        <v>212</v>
      </c>
      <c r="F78" s="3" t="s">
        <v>540</v>
      </c>
      <c r="G78" s="4" t="s">
        <v>541</v>
      </c>
      <c r="H78" s="3" t="s">
        <v>28</v>
      </c>
      <c r="I78" s="5">
        <v>0</v>
      </c>
      <c r="J78" s="5">
        <v>19</v>
      </c>
      <c r="K78" s="5">
        <v>0</v>
      </c>
      <c r="L78" s="5">
        <v>0</v>
      </c>
      <c r="M78" s="5">
        <v>19</v>
      </c>
      <c r="N78" s="5">
        <v>0</v>
      </c>
      <c r="O78" s="5">
        <v>0</v>
      </c>
      <c r="P78" s="5">
        <v>0</v>
      </c>
      <c r="Q78" s="3">
        <v>155</v>
      </c>
      <c r="R78" s="17">
        <f t="shared" si="1"/>
        <v>0</v>
      </c>
    </row>
    <row r="79" spans="1:18" ht="25.5">
      <c r="A79" s="3">
        <v>75</v>
      </c>
      <c r="B79" s="4" t="s">
        <v>435</v>
      </c>
      <c r="C79" s="4" t="s">
        <v>24</v>
      </c>
      <c r="D79" s="4" t="s">
        <v>542</v>
      </c>
      <c r="E79" s="4" t="s">
        <v>212</v>
      </c>
      <c r="F79" s="3" t="s">
        <v>286</v>
      </c>
      <c r="G79" s="4" t="s">
        <v>287</v>
      </c>
      <c r="H79" s="3" t="s">
        <v>28</v>
      </c>
      <c r="I79" s="5">
        <v>0</v>
      </c>
      <c r="J79" s="5">
        <v>1538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1538</v>
      </c>
      <c r="Q79" s="3">
        <v>492</v>
      </c>
      <c r="R79" s="17">
        <f t="shared" si="1"/>
        <v>756696</v>
      </c>
    </row>
    <row r="80" spans="1:18" ht="25.5" hidden="1">
      <c r="A80" s="3">
        <v>76</v>
      </c>
      <c r="B80" s="4" t="s">
        <v>435</v>
      </c>
      <c r="C80" s="4" t="s">
        <v>24</v>
      </c>
      <c r="D80" s="4" t="s">
        <v>24</v>
      </c>
      <c r="E80" s="4" t="s">
        <v>212</v>
      </c>
      <c r="F80" s="3" t="s">
        <v>543</v>
      </c>
      <c r="G80" s="4" t="s">
        <v>544</v>
      </c>
      <c r="H80" s="3" t="s">
        <v>28</v>
      </c>
      <c r="I80" s="5">
        <v>0</v>
      </c>
      <c r="J80" s="5">
        <v>130</v>
      </c>
      <c r="K80" s="5">
        <v>0</v>
      </c>
      <c r="L80" s="5">
        <v>0</v>
      </c>
      <c r="M80" s="5">
        <v>130</v>
      </c>
      <c r="N80" s="5">
        <v>0</v>
      </c>
      <c r="O80" s="5">
        <v>0</v>
      </c>
      <c r="P80" s="5">
        <v>0</v>
      </c>
      <c r="Q80" s="3">
        <v>1890</v>
      </c>
      <c r="R80" s="17">
        <f t="shared" si="1"/>
        <v>0</v>
      </c>
    </row>
    <row r="81" spans="1:18" ht="25.5">
      <c r="A81" s="3">
        <v>77</v>
      </c>
      <c r="B81" s="4" t="s">
        <v>435</v>
      </c>
      <c r="C81" s="4" t="s">
        <v>24</v>
      </c>
      <c r="D81" s="4" t="s">
        <v>24</v>
      </c>
      <c r="E81" s="4" t="s">
        <v>212</v>
      </c>
      <c r="F81" s="3" t="s">
        <v>545</v>
      </c>
      <c r="G81" s="4" t="s">
        <v>546</v>
      </c>
      <c r="H81" s="3" t="s">
        <v>28</v>
      </c>
      <c r="I81" s="5">
        <v>0</v>
      </c>
      <c r="J81" s="5">
        <v>90</v>
      </c>
      <c r="K81" s="5">
        <v>0</v>
      </c>
      <c r="L81" s="5">
        <v>0</v>
      </c>
      <c r="M81" s="5">
        <v>9</v>
      </c>
      <c r="N81" s="5">
        <v>0</v>
      </c>
      <c r="O81" s="5">
        <v>0</v>
      </c>
      <c r="P81" s="5">
        <v>81</v>
      </c>
      <c r="Q81" s="3">
        <v>48</v>
      </c>
      <c r="R81" s="17">
        <f t="shared" si="1"/>
        <v>3888</v>
      </c>
    </row>
    <row r="82" spans="1:18" ht="25.5" hidden="1">
      <c r="A82" s="3">
        <v>78</v>
      </c>
      <c r="B82" s="4" t="s">
        <v>435</v>
      </c>
      <c r="C82" s="4" t="s">
        <v>24</v>
      </c>
      <c r="D82" s="4" t="s">
        <v>508</v>
      </c>
      <c r="E82" s="4" t="s">
        <v>212</v>
      </c>
      <c r="F82" s="3" t="s">
        <v>520</v>
      </c>
      <c r="G82" s="4" t="s">
        <v>521</v>
      </c>
      <c r="H82" s="3" t="s">
        <v>239</v>
      </c>
      <c r="I82" s="5">
        <v>0</v>
      </c>
      <c r="J82" s="5">
        <v>1112</v>
      </c>
      <c r="K82" s="5">
        <v>0</v>
      </c>
      <c r="L82" s="5">
        <v>0</v>
      </c>
      <c r="M82" s="5">
        <v>1112</v>
      </c>
      <c r="N82" s="5">
        <v>0</v>
      </c>
      <c r="O82" s="5">
        <v>0</v>
      </c>
      <c r="P82" s="5">
        <v>0</v>
      </c>
      <c r="Q82" s="3">
        <v>275</v>
      </c>
      <c r="R82" s="17">
        <f t="shared" si="1"/>
        <v>0</v>
      </c>
    </row>
    <row r="83" spans="1:18" ht="25.5">
      <c r="A83" s="3">
        <v>79</v>
      </c>
      <c r="B83" s="4" t="s">
        <v>435</v>
      </c>
      <c r="C83" s="4" t="s">
        <v>24</v>
      </c>
      <c r="D83" s="4" t="s">
        <v>24</v>
      </c>
      <c r="E83" s="4" t="s">
        <v>212</v>
      </c>
      <c r="F83" s="3" t="s">
        <v>547</v>
      </c>
      <c r="G83" s="4" t="s">
        <v>548</v>
      </c>
      <c r="H83" s="3" t="s">
        <v>303</v>
      </c>
      <c r="I83" s="5">
        <v>0</v>
      </c>
      <c r="J83" s="5">
        <v>6522</v>
      </c>
      <c r="K83" s="5">
        <v>0</v>
      </c>
      <c r="L83" s="5">
        <v>0</v>
      </c>
      <c r="M83" s="5">
        <v>2330</v>
      </c>
      <c r="N83" s="5">
        <v>0</v>
      </c>
      <c r="O83" s="5">
        <v>0</v>
      </c>
      <c r="P83" s="5">
        <v>4192</v>
      </c>
      <c r="Q83" s="3">
        <v>147</v>
      </c>
      <c r="R83" s="17">
        <f t="shared" si="1"/>
        <v>616224</v>
      </c>
    </row>
    <row r="84" spans="1:18" ht="25.5" hidden="1">
      <c r="A84" s="3">
        <v>80</v>
      </c>
      <c r="B84" s="4" t="s">
        <v>435</v>
      </c>
      <c r="C84" s="4" t="s">
        <v>24</v>
      </c>
      <c r="D84" s="4" t="s">
        <v>24</v>
      </c>
      <c r="E84" s="4" t="s">
        <v>212</v>
      </c>
      <c r="F84" s="3" t="s">
        <v>549</v>
      </c>
      <c r="G84" s="4" t="s">
        <v>550</v>
      </c>
      <c r="H84" s="3" t="s">
        <v>28</v>
      </c>
      <c r="I84" s="5">
        <v>0</v>
      </c>
      <c r="J84" s="5">
        <v>266</v>
      </c>
      <c r="K84" s="5">
        <v>0</v>
      </c>
      <c r="L84" s="5">
        <v>0</v>
      </c>
      <c r="M84" s="5">
        <v>266</v>
      </c>
      <c r="N84" s="5">
        <v>0</v>
      </c>
      <c r="O84" s="5">
        <v>0</v>
      </c>
      <c r="P84" s="5">
        <v>0</v>
      </c>
      <c r="Q84" s="3">
        <v>1775</v>
      </c>
      <c r="R84" s="17">
        <f t="shared" si="1"/>
        <v>0</v>
      </c>
    </row>
    <row r="85" spans="1:18" ht="25.5">
      <c r="A85" s="3">
        <v>81</v>
      </c>
      <c r="B85" s="4" t="s">
        <v>435</v>
      </c>
      <c r="C85" s="4" t="s">
        <v>24</v>
      </c>
      <c r="D85" s="4" t="s">
        <v>24</v>
      </c>
      <c r="E85" s="4" t="s">
        <v>212</v>
      </c>
      <c r="F85" s="3" t="s">
        <v>531</v>
      </c>
      <c r="G85" s="4" t="s">
        <v>532</v>
      </c>
      <c r="H85" s="3" t="s">
        <v>28</v>
      </c>
      <c r="I85" s="5">
        <v>0</v>
      </c>
      <c r="J85" s="5">
        <v>48393</v>
      </c>
      <c r="K85" s="5">
        <v>0</v>
      </c>
      <c r="L85" s="5">
        <v>4560</v>
      </c>
      <c r="M85" s="5">
        <v>40267</v>
      </c>
      <c r="N85" s="5">
        <v>6815</v>
      </c>
      <c r="O85" s="5">
        <v>4560</v>
      </c>
      <c r="P85" s="5">
        <v>1311</v>
      </c>
      <c r="Q85" s="3">
        <v>359</v>
      </c>
      <c r="R85" s="17">
        <f t="shared" si="1"/>
        <v>470649</v>
      </c>
    </row>
    <row r="86" spans="1:18" ht="25.5">
      <c r="A86" s="3">
        <v>82</v>
      </c>
      <c r="B86" s="4" t="s">
        <v>435</v>
      </c>
      <c r="C86" s="4" t="s">
        <v>24</v>
      </c>
      <c r="D86" s="4" t="s">
        <v>502</v>
      </c>
      <c r="E86" s="4" t="s">
        <v>212</v>
      </c>
      <c r="F86" s="3" t="s">
        <v>551</v>
      </c>
      <c r="G86" s="4" t="s">
        <v>552</v>
      </c>
      <c r="H86" s="3" t="s">
        <v>28</v>
      </c>
      <c r="I86" s="5">
        <v>0</v>
      </c>
      <c r="J86" s="5">
        <v>827120</v>
      </c>
      <c r="K86" s="5">
        <v>0</v>
      </c>
      <c r="L86" s="5">
        <v>0</v>
      </c>
      <c r="M86" s="5">
        <v>788360</v>
      </c>
      <c r="N86" s="5">
        <v>0</v>
      </c>
      <c r="O86" s="5">
        <v>0</v>
      </c>
      <c r="P86" s="5">
        <v>38760</v>
      </c>
      <c r="Q86" s="3">
        <v>27.25</v>
      </c>
      <c r="R86" s="17">
        <f t="shared" si="1"/>
        <v>1056210</v>
      </c>
    </row>
    <row r="87" spans="1:18" ht="25.5">
      <c r="A87" s="3">
        <v>83</v>
      </c>
      <c r="B87" s="4" t="s">
        <v>435</v>
      </c>
      <c r="C87" s="4" t="s">
        <v>24</v>
      </c>
      <c r="D87" s="4" t="s">
        <v>24</v>
      </c>
      <c r="E87" s="4" t="s">
        <v>212</v>
      </c>
      <c r="F87" s="3" t="s">
        <v>553</v>
      </c>
      <c r="G87" s="4" t="s">
        <v>554</v>
      </c>
      <c r="H87" s="3" t="s">
        <v>28</v>
      </c>
      <c r="I87" s="5">
        <v>0</v>
      </c>
      <c r="J87" s="5">
        <v>33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33</v>
      </c>
      <c r="Q87" s="3">
        <v>1250</v>
      </c>
      <c r="R87" s="17">
        <f t="shared" si="1"/>
        <v>41250</v>
      </c>
    </row>
    <row r="88" spans="1:18" ht="25.5">
      <c r="A88" s="3">
        <v>84</v>
      </c>
      <c r="B88" s="4" t="s">
        <v>435</v>
      </c>
      <c r="C88" s="4" t="s">
        <v>24</v>
      </c>
      <c r="D88" s="4" t="s">
        <v>555</v>
      </c>
      <c r="E88" s="4" t="s">
        <v>212</v>
      </c>
      <c r="F88" s="3" t="s">
        <v>556</v>
      </c>
      <c r="G88" s="4" t="s">
        <v>557</v>
      </c>
      <c r="H88" s="3" t="s">
        <v>28</v>
      </c>
      <c r="I88" s="5">
        <v>0</v>
      </c>
      <c r="J88" s="5">
        <v>82132</v>
      </c>
      <c r="K88" s="5">
        <v>0</v>
      </c>
      <c r="L88" s="5">
        <v>0</v>
      </c>
      <c r="M88" s="5">
        <v>40368</v>
      </c>
      <c r="N88" s="5">
        <v>900</v>
      </c>
      <c r="O88" s="5">
        <v>0</v>
      </c>
      <c r="P88" s="5">
        <v>40864</v>
      </c>
      <c r="Q88" s="3">
        <v>359</v>
      </c>
      <c r="R88" s="17">
        <f t="shared" si="1"/>
        <v>14670176</v>
      </c>
    </row>
    <row r="89" spans="1:18" ht="25.5" hidden="1">
      <c r="A89" s="3">
        <v>85</v>
      </c>
      <c r="B89" s="4" t="s">
        <v>435</v>
      </c>
      <c r="C89" s="4" t="s">
        <v>24</v>
      </c>
      <c r="D89" s="4" t="s">
        <v>558</v>
      </c>
      <c r="E89" s="4" t="s">
        <v>212</v>
      </c>
      <c r="F89" s="3" t="s">
        <v>348</v>
      </c>
      <c r="G89" s="4" t="s">
        <v>349</v>
      </c>
      <c r="H89" s="3" t="s">
        <v>28</v>
      </c>
      <c r="I89" s="5">
        <v>0</v>
      </c>
      <c r="J89" s="5">
        <v>8070</v>
      </c>
      <c r="K89" s="5">
        <v>0</v>
      </c>
      <c r="L89" s="5">
        <v>0</v>
      </c>
      <c r="M89" s="5">
        <v>6515</v>
      </c>
      <c r="N89" s="5">
        <v>1555</v>
      </c>
      <c r="O89" s="5">
        <v>0</v>
      </c>
      <c r="P89" s="5">
        <v>0</v>
      </c>
      <c r="Q89" s="3">
        <v>890</v>
      </c>
      <c r="R89" s="17">
        <f t="shared" si="1"/>
        <v>0</v>
      </c>
    </row>
    <row r="90" spans="1:18" ht="25.5">
      <c r="A90" s="3">
        <v>86</v>
      </c>
      <c r="B90" s="4" t="s">
        <v>435</v>
      </c>
      <c r="C90" s="4" t="s">
        <v>24</v>
      </c>
      <c r="D90" s="4" t="s">
        <v>24</v>
      </c>
      <c r="E90" s="4" t="s">
        <v>212</v>
      </c>
      <c r="F90" s="3" t="s">
        <v>559</v>
      </c>
      <c r="G90" s="4" t="s">
        <v>560</v>
      </c>
      <c r="H90" s="3" t="s">
        <v>28</v>
      </c>
      <c r="I90" s="5">
        <v>0</v>
      </c>
      <c r="J90" s="5">
        <v>6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6</v>
      </c>
      <c r="Q90" s="3">
        <v>5300</v>
      </c>
      <c r="R90" s="17">
        <f t="shared" si="1"/>
        <v>31800</v>
      </c>
    </row>
    <row r="91" spans="1:18" ht="25.5">
      <c r="A91" s="3">
        <v>87</v>
      </c>
      <c r="B91" s="4" t="s">
        <v>435</v>
      </c>
      <c r="C91" s="4" t="s">
        <v>24</v>
      </c>
      <c r="D91" s="4" t="s">
        <v>24</v>
      </c>
      <c r="E91" s="4" t="s">
        <v>212</v>
      </c>
      <c r="F91" s="3" t="s">
        <v>561</v>
      </c>
      <c r="G91" s="4" t="s">
        <v>562</v>
      </c>
      <c r="H91" s="3" t="s">
        <v>28</v>
      </c>
      <c r="I91" s="5">
        <v>0</v>
      </c>
      <c r="J91" s="5">
        <v>1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1</v>
      </c>
      <c r="Q91" s="3">
        <v>5300</v>
      </c>
      <c r="R91" s="17">
        <f t="shared" si="1"/>
        <v>5300</v>
      </c>
    </row>
    <row r="92" spans="1:18" ht="25.5">
      <c r="A92" s="3">
        <v>88</v>
      </c>
      <c r="B92" s="4" t="s">
        <v>435</v>
      </c>
      <c r="C92" s="4" t="s">
        <v>24</v>
      </c>
      <c r="D92" s="4" t="s">
        <v>24</v>
      </c>
      <c r="E92" s="4" t="s">
        <v>212</v>
      </c>
      <c r="F92" s="3" t="s">
        <v>563</v>
      </c>
      <c r="G92" s="4" t="s">
        <v>564</v>
      </c>
      <c r="H92" s="3" t="s">
        <v>28</v>
      </c>
      <c r="I92" s="5">
        <v>0</v>
      </c>
      <c r="J92" s="5">
        <v>7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7</v>
      </c>
      <c r="Q92" s="3">
        <v>3900</v>
      </c>
      <c r="R92" s="17">
        <f t="shared" si="1"/>
        <v>27300</v>
      </c>
    </row>
    <row r="93" spans="1:18" ht="25.5">
      <c r="A93" s="3">
        <v>89</v>
      </c>
      <c r="B93" s="4" t="s">
        <v>435</v>
      </c>
      <c r="C93" s="4" t="s">
        <v>24</v>
      </c>
      <c r="D93" s="4" t="s">
        <v>24</v>
      </c>
      <c r="E93" s="4" t="s">
        <v>212</v>
      </c>
      <c r="F93" s="3" t="s">
        <v>565</v>
      </c>
      <c r="G93" s="4" t="s">
        <v>566</v>
      </c>
      <c r="H93" s="3" t="s">
        <v>28</v>
      </c>
      <c r="I93" s="5">
        <v>0</v>
      </c>
      <c r="J93" s="5">
        <v>6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6</v>
      </c>
      <c r="Q93" s="3">
        <v>3900</v>
      </c>
      <c r="R93" s="17">
        <f t="shared" si="1"/>
        <v>23400</v>
      </c>
    </row>
    <row r="94" spans="1:18" ht="25.5">
      <c r="A94" s="3">
        <v>90</v>
      </c>
      <c r="B94" s="4" t="s">
        <v>435</v>
      </c>
      <c r="C94" s="4" t="s">
        <v>24</v>
      </c>
      <c r="D94" s="4" t="s">
        <v>24</v>
      </c>
      <c r="E94" s="4" t="s">
        <v>212</v>
      </c>
      <c r="F94" s="3" t="s">
        <v>567</v>
      </c>
      <c r="G94" s="4" t="s">
        <v>568</v>
      </c>
      <c r="H94" s="3" t="s">
        <v>28</v>
      </c>
      <c r="I94" s="5">
        <v>0</v>
      </c>
      <c r="J94" s="5">
        <v>5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5</v>
      </c>
      <c r="Q94" s="3">
        <v>3700</v>
      </c>
      <c r="R94" s="17">
        <f t="shared" si="1"/>
        <v>18500</v>
      </c>
    </row>
    <row r="95" spans="1:18" ht="25.5">
      <c r="A95" s="3">
        <v>91</v>
      </c>
      <c r="B95" s="4" t="s">
        <v>435</v>
      </c>
      <c r="C95" s="4" t="s">
        <v>24</v>
      </c>
      <c r="D95" s="4" t="s">
        <v>24</v>
      </c>
      <c r="E95" s="4" t="s">
        <v>212</v>
      </c>
      <c r="F95" s="3" t="s">
        <v>569</v>
      </c>
      <c r="G95" s="4" t="s">
        <v>570</v>
      </c>
      <c r="H95" s="3" t="s">
        <v>28</v>
      </c>
      <c r="I95" s="5">
        <v>0</v>
      </c>
      <c r="J95" s="5">
        <v>2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2</v>
      </c>
      <c r="Q95" s="3">
        <v>2700</v>
      </c>
      <c r="R95" s="17">
        <f t="shared" si="1"/>
        <v>5400</v>
      </c>
    </row>
    <row r="96" spans="1:18" ht="25.5">
      <c r="A96" s="3">
        <v>92</v>
      </c>
      <c r="B96" s="4" t="s">
        <v>435</v>
      </c>
      <c r="C96" s="4" t="s">
        <v>24</v>
      </c>
      <c r="D96" s="4" t="s">
        <v>24</v>
      </c>
      <c r="E96" s="4" t="s">
        <v>212</v>
      </c>
      <c r="F96" s="3" t="s">
        <v>571</v>
      </c>
      <c r="G96" s="4" t="s">
        <v>572</v>
      </c>
      <c r="H96" s="3" t="s">
        <v>28</v>
      </c>
      <c r="I96" s="5">
        <v>0</v>
      </c>
      <c r="J96" s="5">
        <v>4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4</v>
      </c>
      <c r="Q96" s="3">
        <v>3700</v>
      </c>
      <c r="R96" s="17">
        <f t="shared" si="1"/>
        <v>14800</v>
      </c>
    </row>
    <row r="97" spans="1:18" ht="25.5">
      <c r="A97" s="3">
        <v>93</v>
      </c>
      <c r="B97" s="4" t="s">
        <v>435</v>
      </c>
      <c r="C97" s="4" t="s">
        <v>24</v>
      </c>
      <c r="D97" s="4" t="s">
        <v>24</v>
      </c>
      <c r="E97" s="4" t="s">
        <v>212</v>
      </c>
      <c r="F97" s="3" t="s">
        <v>573</v>
      </c>
      <c r="G97" s="4" t="s">
        <v>574</v>
      </c>
      <c r="H97" s="3" t="s">
        <v>28</v>
      </c>
      <c r="I97" s="5">
        <v>0</v>
      </c>
      <c r="J97" s="5">
        <v>2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2</v>
      </c>
      <c r="Q97" s="3">
        <v>6500</v>
      </c>
      <c r="R97" s="17">
        <f t="shared" si="1"/>
        <v>13000</v>
      </c>
    </row>
    <row r="98" spans="1:18" ht="25.5">
      <c r="A98" s="3">
        <v>94</v>
      </c>
      <c r="B98" s="4" t="s">
        <v>435</v>
      </c>
      <c r="C98" s="4" t="s">
        <v>24</v>
      </c>
      <c r="D98" s="4" t="s">
        <v>24</v>
      </c>
      <c r="E98" s="4" t="s">
        <v>212</v>
      </c>
      <c r="F98" s="3" t="s">
        <v>575</v>
      </c>
      <c r="G98" s="4" t="s">
        <v>576</v>
      </c>
      <c r="H98" s="3" t="s">
        <v>577</v>
      </c>
      <c r="I98" s="5">
        <v>0</v>
      </c>
      <c r="J98" s="5">
        <v>4023</v>
      </c>
      <c r="K98" s="5">
        <v>0</v>
      </c>
      <c r="L98" s="5">
        <v>0</v>
      </c>
      <c r="M98" s="5">
        <v>3200</v>
      </c>
      <c r="N98" s="5">
        <v>0</v>
      </c>
      <c r="O98" s="5">
        <v>0</v>
      </c>
      <c r="P98" s="5">
        <v>823</v>
      </c>
      <c r="Q98" s="3">
        <v>210</v>
      </c>
      <c r="R98" s="17">
        <f t="shared" si="1"/>
        <v>172830</v>
      </c>
    </row>
    <row r="99" spans="1:18" ht="25.5">
      <c r="A99" s="3">
        <v>95</v>
      </c>
      <c r="B99" s="4" t="s">
        <v>435</v>
      </c>
      <c r="C99" s="4" t="s">
        <v>24</v>
      </c>
      <c r="D99" s="4" t="s">
        <v>578</v>
      </c>
      <c r="E99" s="4" t="s">
        <v>212</v>
      </c>
      <c r="F99" s="3" t="s">
        <v>579</v>
      </c>
      <c r="G99" s="4" t="s">
        <v>580</v>
      </c>
      <c r="H99" s="3" t="s">
        <v>36</v>
      </c>
      <c r="I99" s="5">
        <v>0</v>
      </c>
      <c r="J99" s="5">
        <v>1500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1500</v>
      </c>
      <c r="Q99" s="3">
        <v>875</v>
      </c>
      <c r="R99" s="17">
        <f t="shared" si="1"/>
        <v>1312500</v>
      </c>
    </row>
    <row r="100" spans="1:18" ht="25.5">
      <c r="A100" s="3">
        <v>96</v>
      </c>
      <c r="B100" s="4" t="s">
        <v>435</v>
      </c>
      <c r="C100" s="4" t="s">
        <v>24</v>
      </c>
      <c r="D100" s="4" t="s">
        <v>24</v>
      </c>
      <c r="E100" s="4" t="s">
        <v>212</v>
      </c>
      <c r="F100" s="3" t="s">
        <v>581</v>
      </c>
      <c r="G100" s="4" t="s">
        <v>582</v>
      </c>
      <c r="H100" s="3" t="s">
        <v>583</v>
      </c>
      <c r="I100" s="5">
        <v>0</v>
      </c>
      <c r="J100" s="5">
        <v>90</v>
      </c>
      <c r="K100" s="5">
        <v>0</v>
      </c>
      <c r="L100" s="5">
        <v>0</v>
      </c>
      <c r="M100" s="5">
        <v>45</v>
      </c>
      <c r="N100" s="5">
        <v>0</v>
      </c>
      <c r="O100" s="5">
        <v>0</v>
      </c>
      <c r="P100" s="5">
        <v>45</v>
      </c>
      <c r="Q100" s="3">
        <v>760</v>
      </c>
      <c r="R100" s="17">
        <f t="shared" si="1"/>
        <v>34200</v>
      </c>
    </row>
    <row r="101" spans="1:18" ht="25.5" hidden="1">
      <c r="A101" s="3">
        <v>97</v>
      </c>
      <c r="B101" s="4" t="s">
        <v>435</v>
      </c>
      <c r="C101" s="4" t="s">
        <v>24</v>
      </c>
      <c r="D101" s="4" t="s">
        <v>24</v>
      </c>
      <c r="E101" s="4" t="s">
        <v>212</v>
      </c>
      <c r="F101" s="3" t="s">
        <v>584</v>
      </c>
      <c r="G101" s="4" t="s">
        <v>585</v>
      </c>
      <c r="H101" s="3" t="s">
        <v>583</v>
      </c>
      <c r="I101" s="5">
        <v>0</v>
      </c>
      <c r="J101" s="5">
        <v>15</v>
      </c>
      <c r="K101" s="5">
        <v>0</v>
      </c>
      <c r="L101" s="5">
        <v>0</v>
      </c>
      <c r="M101" s="5">
        <v>15</v>
      </c>
      <c r="N101" s="5">
        <v>0</v>
      </c>
      <c r="O101" s="5">
        <v>0</v>
      </c>
      <c r="P101" s="5">
        <v>0</v>
      </c>
      <c r="Q101" s="3">
        <v>1250</v>
      </c>
      <c r="R101" s="17">
        <f t="shared" si="1"/>
        <v>0</v>
      </c>
    </row>
    <row r="102" spans="1:18" ht="25.5">
      <c r="A102" s="3">
        <v>98</v>
      </c>
      <c r="B102" s="4" t="s">
        <v>435</v>
      </c>
      <c r="C102" s="4" t="s">
        <v>24</v>
      </c>
      <c r="D102" s="4" t="s">
        <v>24</v>
      </c>
      <c r="E102" s="4" t="s">
        <v>430</v>
      </c>
      <c r="F102" s="3" t="s">
        <v>439</v>
      </c>
      <c r="G102" s="4" t="s">
        <v>440</v>
      </c>
      <c r="H102" s="3" t="s">
        <v>28</v>
      </c>
      <c r="I102" s="5">
        <v>0</v>
      </c>
      <c r="J102" s="5">
        <v>0</v>
      </c>
      <c r="K102" s="5">
        <v>0</v>
      </c>
      <c r="L102" s="5">
        <v>21655</v>
      </c>
      <c r="M102" s="5">
        <v>20400</v>
      </c>
      <c r="N102" s="5">
        <v>0</v>
      </c>
      <c r="O102" s="5">
        <v>0</v>
      </c>
      <c r="P102" s="5">
        <v>1255</v>
      </c>
      <c r="Q102" s="3">
        <v>17.25</v>
      </c>
      <c r="R102" s="17">
        <f t="shared" si="1"/>
        <v>21648.75</v>
      </c>
    </row>
    <row r="103" spans="1:18" ht="25.5">
      <c r="A103" s="3">
        <v>99</v>
      </c>
      <c r="B103" s="4" t="s">
        <v>435</v>
      </c>
      <c r="C103" s="4" t="s">
        <v>24</v>
      </c>
      <c r="D103" s="4" t="s">
        <v>586</v>
      </c>
      <c r="E103" s="4" t="s">
        <v>430</v>
      </c>
      <c r="F103" s="3" t="s">
        <v>442</v>
      </c>
      <c r="G103" s="4" t="s">
        <v>443</v>
      </c>
      <c r="H103" s="3" t="s">
        <v>303</v>
      </c>
      <c r="I103" s="5">
        <v>0</v>
      </c>
      <c r="J103" s="5">
        <v>15000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15000</v>
      </c>
      <c r="Q103" s="3">
        <v>39.6</v>
      </c>
      <c r="R103" s="17">
        <f t="shared" si="1"/>
        <v>594000</v>
      </c>
    </row>
    <row r="104" spans="1:18" ht="25.5">
      <c r="A104" s="3">
        <v>100</v>
      </c>
      <c r="B104" s="4" t="s">
        <v>435</v>
      </c>
      <c r="C104" s="4" t="s">
        <v>24</v>
      </c>
      <c r="D104" s="4"/>
      <c r="E104" s="4" t="s">
        <v>430</v>
      </c>
      <c r="F104" s="3" t="s">
        <v>445</v>
      </c>
      <c r="G104" s="4" t="s">
        <v>446</v>
      </c>
      <c r="H104" s="3" t="s">
        <v>303</v>
      </c>
      <c r="I104" s="5">
        <v>0</v>
      </c>
      <c r="J104" s="5">
        <v>0</v>
      </c>
      <c r="K104" s="5">
        <v>0</v>
      </c>
      <c r="L104" s="5">
        <v>320</v>
      </c>
      <c r="M104" s="5">
        <v>0</v>
      </c>
      <c r="N104" s="5">
        <v>0</v>
      </c>
      <c r="O104" s="5">
        <v>0</v>
      </c>
      <c r="P104" s="5">
        <v>320</v>
      </c>
      <c r="Q104" s="3">
        <v>27.95</v>
      </c>
      <c r="R104" s="17">
        <f t="shared" si="1"/>
        <v>8944</v>
      </c>
    </row>
    <row r="105" spans="1:18" ht="25.5">
      <c r="A105" s="3">
        <v>101</v>
      </c>
      <c r="B105" s="4" t="s">
        <v>435</v>
      </c>
      <c r="C105" s="4" t="s">
        <v>24</v>
      </c>
      <c r="D105" s="4"/>
      <c r="E105" s="4" t="s">
        <v>430</v>
      </c>
      <c r="F105" s="3" t="s">
        <v>448</v>
      </c>
      <c r="G105" s="4" t="s">
        <v>449</v>
      </c>
      <c r="H105" s="3" t="s">
        <v>303</v>
      </c>
      <c r="I105" s="5">
        <v>0</v>
      </c>
      <c r="J105" s="5">
        <v>0</v>
      </c>
      <c r="K105" s="5">
        <v>2</v>
      </c>
      <c r="L105" s="5">
        <v>650</v>
      </c>
      <c r="M105" s="5">
        <v>0</v>
      </c>
      <c r="N105" s="5">
        <v>0</v>
      </c>
      <c r="O105" s="5">
        <v>0</v>
      </c>
      <c r="P105" s="5">
        <v>652</v>
      </c>
      <c r="Q105" s="3">
        <v>147</v>
      </c>
      <c r="R105" s="17">
        <f t="shared" si="1"/>
        <v>95844</v>
      </c>
    </row>
    <row r="106" spans="1:18" ht="25.5">
      <c r="A106" s="3">
        <v>102</v>
      </c>
      <c r="B106" s="4" t="s">
        <v>435</v>
      </c>
      <c r="C106" s="4" t="s">
        <v>24</v>
      </c>
      <c r="D106" s="4" t="s">
        <v>502</v>
      </c>
      <c r="E106" s="4" t="s">
        <v>430</v>
      </c>
      <c r="F106" s="3" t="s">
        <v>491</v>
      </c>
      <c r="G106" s="4" t="s">
        <v>492</v>
      </c>
      <c r="H106" s="3" t="s">
        <v>28</v>
      </c>
      <c r="I106" s="5">
        <v>0</v>
      </c>
      <c r="J106" s="5">
        <v>5100</v>
      </c>
      <c r="K106" s="5">
        <v>0</v>
      </c>
      <c r="L106" s="5">
        <v>0</v>
      </c>
      <c r="M106" s="5">
        <v>2500</v>
      </c>
      <c r="N106" s="5">
        <v>0</v>
      </c>
      <c r="O106" s="5">
        <v>0</v>
      </c>
      <c r="P106" s="5">
        <v>2600</v>
      </c>
      <c r="Q106" s="3">
        <v>35.200000000000003</v>
      </c>
      <c r="R106" s="17">
        <f t="shared" si="1"/>
        <v>91520.000000000015</v>
      </c>
    </row>
    <row r="107" spans="1:18" ht="25.5" hidden="1">
      <c r="A107" s="3">
        <v>103</v>
      </c>
      <c r="B107" s="4" t="s">
        <v>435</v>
      </c>
      <c r="C107" s="4" t="s">
        <v>24</v>
      </c>
      <c r="D107" s="4" t="s">
        <v>24</v>
      </c>
      <c r="E107" s="4" t="s">
        <v>430</v>
      </c>
      <c r="F107" s="3" t="s">
        <v>505</v>
      </c>
      <c r="G107" s="4" t="s">
        <v>506</v>
      </c>
      <c r="H107" s="3" t="s">
        <v>28</v>
      </c>
      <c r="I107" s="5">
        <v>0</v>
      </c>
      <c r="J107" s="5">
        <v>0</v>
      </c>
      <c r="K107" s="5">
        <v>0</v>
      </c>
      <c r="L107" s="5">
        <v>1310</v>
      </c>
      <c r="M107" s="5">
        <v>1310</v>
      </c>
      <c r="N107" s="5">
        <v>0</v>
      </c>
      <c r="O107" s="5">
        <v>0</v>
      </c>
      <c r="P107" s="5">
        <v>0</v>
      </c>
      <c r="Q107" s="3">
        <v>359</v>
      </c>
      <c r="R107" s="17">
        <f t="shared" si="1"/>
        <v>0</v>
      </c>
    </row>
    <row r="108" spans="1:18" ht="25.5">
      <c r="A108" s="3">
        <v>104</v>
      </c>
      <c r="B108" s="4" t="s">
        <v>435</v>
      </c>
      <c r="C108" s="4" t="s">
        <v>24</v>
      </c>
      <c r="D108" s="4" t="s">
        <v>507</v>
      </c>
      <c r="E108" s="4" t="s">
        <v>430</v>
      </c>
      <c r="F108" s="3" t="s">
        <v>479</v>
      </c>
      <c r="G108" s="4" t="s">
        <v>480</v>
      </c>
      <c r="H108" s="3" t="s">
        <v>28</v>
      </c>
      <c r="I108" s="5">
        <v>0</v>
      </c>
      <c r="J108" s="5">
        <v>2000</v>
      </c>
      <c r="K108" s="5">
        <v>0</v>
      </c>
      <c r="L108" s="5">
        <v>0</v>
      </c>
      <c r="M108" s="5">
        <v>720</v>
      </c>
      <c r="N108" s="5">
        <v>0</v>
      </c>
      <c r="O108" s="5">
        <v>0</v>
      </c>
      <c r="P108" s="5">
        <v>1280</v>
      </c>
      <c r="Q108" s="3">
        <v>359</v>
      </c>
      <c r="R108" s="17">
        <f t="shared" si="1"/>
        <v>459520</v>
      </c>
    </row>
    <row r="109" spans="1:18" ht="25.5" hidden="1">
      <c r="A109" s="3">
        <v>105</v>
      </c>
      <c r="B109" s="4" t="s">
        <v>435</v>
      </c>
      <c r="C109" s="4" t="s">
        <v>587</v>
      </c>
      <c r="D109" s="4" t="s">
        <v>588</v>
      </c>
      <c r="E109" s="4" t="s">
        <v>490</v>
      </c>
      <c r="F109" s="3" t="s">
        <v>474</v>
      </c>
      <c r="G109" s="4" t="s">
        <v>475</v>
      </c>
      <c r="H109" s="3" t="s">
        <v>28</v>
      </c>
      <c r="I109" s="5">
        <v>0</v>
      </c>
      <c r="J109" s="5">
        <v>2000</v>
      </c>
      <c r="K109" s="5">
        <v>0</v>
      </c>
      <c r="L109" s="5">
        <v>0</v>
      </c>
      <c r="M109" s="5">
        <v>2000</v>
      </c>
      <c r="N109" s="5">
        <v>0</v>
      </c>
      <c r="O109" s="5">
        <v>0</v>
      </c>
      <c r="P109" s="5">
        <v>0</v>
      </c>
      <c r="Q109" s="3">
        <v>27.25</v>
      </c>
      <c r="R109" s="17">
        <f t="shared" si="1"/>
        <v>0</v>
      </c>
    </row>
    <row r="110" spans="1:18" ht="25.5">
      <c r="A110" s="3">
        <v>106</v>
      </c>
      <c r="B110" s="4" t="s">
        <v>435</v>
      </c>
      <c r="C110" s="4" t="s">
        <v>587</v>
      </c>
      <c r="D110" s="4" t="s">
        <v>589</v>
      </c>
      <c r="E110" s="4" t="s">
        <v>490</v>
      </c>
      <c r="F110" s="3" t="s">
        <v>590</v>
      </c>
      <c r="G110" s="4" t="s">
        <v>591</v>
      </c>
      <c r="H110" s="3" t="s">
        <v>28</v>
      </c>
      <c r="I110" s="5">
        <v>0</v>
      </c>
      <c r="J110" s="5">
        <v>10</v>
      </c>
      <c r="K110" s="5">
        <v>0</v>
      </c>
      <c r="L110" s="5">
        <v>0</v>
      </c>
      <c r="M110" s="5">
        <v>5</v>
      </c>
      <c r="N110" s="5">
        <v>0</v>
      </c>
      <c r="O110" s="5">
        <v>0</v>
      </c>
      <c r="P110" s="5">
        <v>5</v>
      </c>
      <c r="Q110" s="3">
        <v>359</v>
      </c>
      <c r="R110" s="17">
        <f t="shared" si="1"/>
        <v>1795</v>
      </c>
    </row>
    <row r="111" spans="1:18" ht="25.5">
      <c r="A111" s="3">
        <v>107</v>
      </c>
      <c r="B111" s="4" t="s">
        <v>435</v>
      </c>
      <c r="C111" s="4" t="s">
        <v>587</v>
      </c>
      <c r="D111" s="4" t="s">
        <v>586</v>
      </c>
      <c r="E111" s="4" t="s">
        <v>490</v>
      </c>
      <c r="F111" s="3" t="s">
        <v>491</v>
      </c>
      <c r="G111" s="4" t="s">
        <v>492</v>
      </c>
      <c r="H111" s="3" t="s">
        <v>28</v>
      </c>
      <c r="I111" s="5">
        <v>0</v>
      </c>
      <c r="J111" s="5">
        <v>50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50</v>
      </c>
      <c r="Q111" s="3">
        <v>27.25</v>
      </c>
      <c r="R111" s="17">
        <f t="shared" si="1"/>
        <v>1362.5</v>
      </c>
    </row>
    <row r="112" spans="1:18" ht="25.5" hidden="1">
      <c r="A112" s="3">
        <v>108</v>
      </c>
      <c r="B112" s="4" t="s">
        <v>435</v>
      </c>
      <c r="C112" s="4" t="s">
        <v>587</v>
      </c>
      <c r="D112" s="4" t="s">
        <v>589</v>
      </c>
      <c r="E112" s="4" t="s">
        <v>490</v>
      </c>
      <c r="F112" s="3" t="s">
        <v>592</v>
      </c>
      <c r="G112" s="4" t="s">
        <v>593</v>
      </c>
      <c r="H112" s="3" t="s">
        <v>28</v>
      </c>
      <c r="I112" s="5">
        <v>0</v>
      </c>
      <c r="J112" s="5">
        <v>17</v>
      </c>
      <c r="K112" s="5">
        <v>0</v>
      </c>
      <c r="L112" s="5">
        <v>0</v>
      </c>
      <c r="M112" s="5">
        <v>17</v>
      </c>
      <c r="N112" s="5">
        <v>0</v>
      </c>
      <c r="O112" s="5">
        <v>0</v>
      </c>
      <c r="P112" s="5">
        <v>0</v>
      </c>
      <c r="Q112" s="3">
        <v>560</v>
      </c>
      <c r="R112" s="17">
        <f t="shared" si="1"/>
        <v>0</v>
      </c>
    </row>
    <row r="113" spans="1:18" ht="25.5" hidden="1">
      <c r="A113" s="3">
        <v>109</v>
      </c>
      <c r="B113" s="4" t="s">
        <v>435</v>
      </c>
      <c r="C113" s="4" t="s">
        <v>587</v>
      </c>
      <c r="D113" s="4" t="s">
        <v>587</v>
      </c>
      <c r="E113" s="4" t="s">
        <v>490</v>
      </c>
      <c r="F113" s="3" t="s">
        <v>503</v>
      </c>
      <c r="G113" s="4" t="s">
        <v>504</v>
      </c>
      <c r="H113" s="3" t="s">
        <v>28</v>
      </c>
      <c r="I113" s="5">
        <v>0</v>
      </c>
      <c r="J113" s="5">
        <v>0</v>
      </c>
      <c r="K113" s="5">
        <v>0</v>
      </c>
      <c r="L113" s="5">
        <v>340</v>
      </c>
      <c r="M113" s="5">
        <v>340</v>
      </c>
      <c r="N113" s="5">
        <v>0</v>
      </c>
      <c r="O113" s="5">
        <v>0</v>
      </c>
      <c r="P113" s="5">
        <v>0</v>
      </c>
      <c r="Q113" s="3">
        <v>27.25</v>
      </c>
      <c r="R113" s="17">
        <f t="shared" si="1"/>
        <v>0</v>
      </c>
    </row>
    <row r="114" spans="1:18" ht="25.5" hidden="1">
      <c r="A114" s="3">
        <v>110</v>
      </c>
      <c r="B114" s="4" t="s">
        <v>435</v>
      </c>
      <c r="C114" s="4" t="s">
        <v>587</v>
      </c>
      <c r="D114" s="4" t="s">
        <v>587</v>
      </c>
      <c r="E114" s="4" t="s">
        <v>490</v>
      </c>
      <c r="F114" s="3" t="s">
        <v>505</v>
      </c>
      <c r="G114" s="4" t="s">
        <v>506</v>
      </c>
      <c r="H114" s="3" t="s">
        <v>28</v>
      </c>
      <c r="I114" s="5">
        <v>0</v>
      </c>
      <c r="J114" s="5">
        <v>0</v>
      </c>
      <c r="K114" s="5">
        <v>0</v>
      </c>
      <c r="L114" s="5">
        <v>96</v>
      </c>
      <c r="M114" s="5">
        <v>96</v>
      </c>
      <c r="N114" s="5">
        <v>0</v>
      </c>
      <c r="O114" s="5">
        <v>0</v>
      </c>
      <c r="P114" s="5">
        <v>0</v>
      </c>
      <c r="Q114" s="3">
        <v>359</v>
      </c>
      <c r="R114" s="17">
        <f t="shared" si="1"/>
        <v>0</v>
      </c>
    </row>
    <row r="115" spans="1:18" ht="25.5">
      <c r="A115" s="3">
        <v>111</v>
      </c>
      <c r="B115" s="4" t="s">
        <v>435</v>
      </c>
      <c r="C115" s="4" t="s">
        <v>587</v>
      </c>
      <c r="D115" s="4" t="s">
        <v>594</v>
      </c>
      <c r="E115" s="4" t="s">
        <v>490</v>
      </c>
      <c r="F115" s="3" t="s">
        <v>479</v>
      </c>
      <c r="G115" s="4" t="s">
        <v>480</v>
      </c>
      <c r="H115" s="3" t="s">
        <v>28</v>
      </c>
      <c r="I115" s="5">
        <v>0</v>
      </c>
      <c r="J115" s="5">
        <v>30</v>
      </c>
      <c r="K115" s="5">
        <v>0</v>
      </c>
      <c r="L115" s="5">
        <v>0</v>
      </c>
      <c r="M115" s="5">
        <v>15</v>
      </c>
      <c r="N115" s="5">
        <v>1</v>
      </c>
      <c r="O115" s="5">
        <v>0</v>
      </c>
      <c r="P115" s="5">
        <v>14</v>
      </c>
      <c r="Q115" s="3">
        <v>359</v>
      </c>
      <c r="R115" s="17">
        <f t="shared" si="1"/>
        <v>5026</v>
      </c>
    </row>
    <row r="116" spans="1:18" ht="25.5" hidden="1">
      <c r="A116" s="3">
        <v>112</v>
      </c>
      <c r="B116" s="4" t="s">
        <v>435</v>
      </c>
      <c r="C116" s="4" t="s">
        <v>587</v>
      </c>
      <c r="D116" s="4" t="s">
        <v>595</v>
      </c>
      <c r="E116" s="4" t="s">
        <v>129</v>
      </c>
      <c r="F116" s="3" t="s">
        <v>450</v>
      </c>
      <c r="G116" s="4" t="s">
        <v>451</v>
      </c>
      <c r="H116" s="3" t="s">
        <v>28</v>
      </c>
      <c r="I116" s="5">
        <v>0</v>
      </c>
      <c r="J116" s="5">
        <v>100</v>
      </c>
      <c r="K116" s="5">
        <v>0</v>
      </c>
      <c r="L116" s="5">
        <v>0</v>
      </c>
      <c r="M116" s="5">
        <v>0</v>
      </c>
      <c r="N116" s="5">
        <v>0</v>
      </c>
      <c r="O116" s="5">
        <v>100</v>
      </c>
      <c r="P116" s="5">
        <v>0</v>
      </c>
      <c r="Q116" s="3">
        <v>147</v>
      </c>
      <c r="R116" s="17">
        <f t="shared" si="1"/>
        <v>0</v>
      </c>
    </row>
    <row r="117" spans="1:18" ht="25.5">
      <c r="A117" s="3">
        <v>113</v>
      </c>
      <c r="B117" s="4" t="s">
        <v>435</v>
      </c>
      <c r="C117" s="4" t="s">
        <v>587</v>
      </c>
      <c r="D117" s="4" t="s">
        <v>495</v>
      </c>
      <c r="E117" s="4" t="s">
        <v>498</v>
      </c>
      <c r="F117" s="3" t="s">
        <v>479</v>
      </c>
      <c r="G117" s="4" t="s">
        <v>480</v>
      </c>
      <c r="H117" s="3" t="s">
        <v>28</v>
      </c>
      <c r="I117" s="5">
        <v>0</v>
      </c>
      <c r="J117" s="5">
        <v>150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150</v>
      </c>
      <c r="Q117" s="3">
        <v>359</v>
      </c>
      <c r="R117" s="17">
        <f t="shared" si="1"/>
        <v>53850</v>
      </c>
    </row>
    <row r="118" spans="1:18" ht="25.5" hidden="1">
      <c r="A118" s="3">
        <v>114</v>
      </c>
      <c r="B118" s="4" t="s">
        <v>435</v>
      </c>
      <c r="C118" s="4" t="s">
        <v>596</v>
      </c>
      <c r="D118" s="4" t="s">
        <v>597</v>
      </c>
      <c r="E118" s="4" t="s">
        <v>137</v>
      </c>
      <c r="F118" s="3" t="s">
        <v>512</v>
      </c>
      <c r="G118" s="4" t="s">
        <v>513</v>
      </c>
      <c r="H118" s="3" t="s">
        <v>303</v>
      </c>
      <c r="I118" s="5">
        <v>0</v>
      </c>
      <c r="J118" s="5">
        <v>450</v>
      </c>
      <c r="K118" s="5">
        <v>0</v>
      </c>
      <c r="L118" s="5">
        <v>0</v>
      </c>
      <c r="M118" s="5">
        <v>450</v>
      </c>
      <c r="N118" s="5">
        <v>0</v>
      </c>
      <c r="O118" s="5">
        <v>0</v>
      </c>
      <c r="P118" s="5">
        <v>0</v>
      </c>
      <c r="Q118" s="3">
        <v>26.95</v>
      </c>
      <c r="R118" s="17">
        <f t="shared" si="1"/>
        <v>0</v>
      </c>
    </row>
    <row r="119" spans="1:18" ht="25.5">
      <c r="A119" s="3">
        <v>115</v>
      </c>
      <c r="B119" s="4" t="s">
        <v>435</v>
      </c>
      <c r="C119" s="4" t="s">
        <v>596</v>
      </c>
      <c r="D119" s="4" t="s">
        <v>598</v>
      </c>
      <c r="E119" s="4" t="s">
        <v>137</v>
      </c>
      <c r="F119" s="3" t="s">
        <v>474</v>
      </c>
      <c r="G119" s="4" t="s">
        <v>475</v>
      </c>
      <c r="H119" s="3" t="s">
        <v>28</v>
      </c>
      <c r="I119" s="5">
        <v>0</v>
      </c>
      <c r="J119" s="5">
        <v>162040</v>
      </c>
      <c r="K119" s="5">
        <v>0</v>
      </c>
      <c r="L119" s="5">
        <v>38820</v>
      </c>
      <c r="M119" s="5">
        <v>153320</v>
      </c>
      <c r="N119" s="5">
        <v>0</v>
      </c>
      <c r="O119" s="5">
        <v>0</v>
      </c>
      <c r="P119" s="5">
        <v>47540</v>
      </c>
      <c r="Q119" s="3">
        <v>27.25</v>
      </c>
      <c r="R119" s="17">
        <f t="shared" si="1"/>
        <v>1295465</v>
      </c>
    </row>
    <row r="120" spans="1:18" ht="25.5">
      <c r="A120" s="3">
        <v>116</v>
      </c>
      <c r="B120" s="4" t="s">
        <v>435</v>
      </c>
      <c r="C120" s="4" t="s">
        <v>596</v>
      </c>
      <c r="D120" s="4" t="s">
        <v>599</v>
      </c>
      <c r="E120" s="4" t="s">
        <v>137</v>
      </c>
      <c r="F120" s="3" t="s">
        <v>479</v>
      </c>
      <c r="G120" s="4" t="s">
        <v>480</v>
      </c>
      <c r="H120" s="3" t="s">
        <v>28</v>
      </c>
      <c r="I120" s="5">
        <v>0</v>
      </c>
      <c r="J120" s="5">
        <v>2125</v>
      </c>
      <c r="K120" s="5">
        <v>0</v>
      </c>
      <c r="L120" s="5">
        <v>75</v>
      </c>
      <c r="M120" s="5">
        <v>1500</v>
      </c>
      <c r="N120" s="5">
        <v>0</v>
      </c>
      <c r="O120" s="5">
        <v>0</v>
      </c>
      <c r="P120" s="5">
        <v>700</v>
      </c>
      <c r="Q120" s="3">
        <v>359</v>
      </c>
      <c r="R120" s="17">
        <f>SUM(P120*Q120)</f>
        <v>251300</v>
      </c>
    </row>
    <row r="121" spans="1:1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40" t="s">
        <v>600</v>
      </c>
      <c r="Q121" s="40"/>
      <c r="R121" s="18">
        <f>SUM(R5:R120)</f>
        <v>46477185.964000002</v>
      </c>
    </row>
    <row r="126" spans="1:18">
      <c r="E126" s="9"/>
    </row>
  </sheetData>
  <sheetProtection sheet="1" objects="1" scenarios="1" selectLockedCells="1" selectUnlockedCells="1"/>
  <mergeCells count="16">
    <mergeCell ref="P121:Q121"/>
    <mergeCell ref="A1:R1"/>
    <mergeCell ref="A2:R2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M3:O3"/>
    <mergeCell ref="P3:P4"/>
    <mergeCell ref="Q3:Q4"/>
    <mergeCell ref="R3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8886-0021-4EFB-A638-A42ABE099587}">
  <dimension ref="A1:R108"/>
  <sheetViews>
    <sheetView topLeftCell="A3" workbookViewId="0">
      <selection activeCell="C3" sqref="C1:F1048576"/>
    </sheetView>
  </sheetViews>
  <sheetFormatPr defaultRowHeight="15"/>
  <cols>
    <col min="1" max="1" width="6.42578125" customWidth="1"/>
    <col min="2" max="2" width="41.85546875" customWidth="1"/>
    <col min="3" max="3" width="14.42578125" hidden="1" customWidth="1"/>
    <col min="4" max="4" width="39.85546875" hidden="1" customWidth="1"/>
    <col min="5" max="5" width="15.140625" hidden="1" customWidth="1"/>
    <col min="6" max="6" width="14.28515625" hidden="1" customWidth="1"/>
    <col min="7" max="7" width="32.85546875" customWidth="1"/>
    <col min="8" max="8" width="10.85546875" customWidth="1"/>
    <col min="9" max="10" width="12.140625" hidden="1" customWidth="1"/>
    <col min="11" max="11" width="10.85546875" hidden="1" customWidth="1"/>
    <col min="12" max="12" width="11" hidden="1" customWidth="1"/>
    <col min="13" max="13" width="11.5703125" hidden="1" customWidth="1"/>
    <col min="14" max="14" width="12.140625" hidden="1" customWidth="1"/>
    <col min="15" max="15" width="10.85546875" hidden="1" customWidth="1"/>
    <col min="16" max="16" width="15.140625" customWidth="1"/>
    <col min="17" max="17" width="11.28515625" style="8" customWidth="1"/>
    <col min="18" max="18" width="14.42578125" style="15" customWidth="1"/>
  </cols>
  <sheetData>
    <row r="1" spans="1:18" ht="2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8">
      <c r="A2" s="34" t="s">
        <v>601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/>
      <c r="H3" s="35" t="s">
        <v>8</v>
      </c>
      <c r="I3" s="35" t="s">
        <v>9</v>
      </c>
      <c r="J3" s="35" t="s">
        <v>10</v>
      </c>
      <c r="K3" s="35"/>
      <c r="L3" s="35"/>
      <c r="M3" s="35" t="s">
        <v>11</v>
      </c>
      <c r="N3" s="35"/>
      <c r="O3" s="35"/>
      <c r="P3" s="35" t="s">
        <v>12</v>
      </c>
      <c r="Q3" s="36" t="s">
        <v>13</v>
      </c>
      <c r="R3" s="45" t="s">
        <v>14</v>
      </c>
    </row>
    <row r="4" spans="1:18" ht="36">
      <c r="A4" s="35"/>
      <c r="B4" s="35"/>
      <c r="C4" s="35"/>
      <c r="D4" s="35"/>
      <c r="E4" s="35"/>
      <c r="F4" s="1" t="s">
        <v>15</v>
      </c>
      <c r="G4" s="1" t="s">
        <v>16</v>
      </c>
      <c r="H4" s="35"/>
      <c r="I4" s="35"/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35"/>
      <c r="Q4" s="37"/>
      <c r="R4" s="46"/>
    </row>
    <row r="5" spans="1:18" ht="25.5">
      <c r="A5" s="3">
        <v>1</v>
      </c>
      <c r="B5" s="4" t="s">
        <v>602</v>
      </c>
      <c r="C5" s="4" t="s">
        <v>24</v>
      </c>
      <c r="D5" s="4"/>
      <c r="E5" s="4" t="s">
        <v>212</v>
      </c>
      <c r="F5" s="3" t="s">
        <v>603</v>
      </c>
      <c r="G5" s="4" t="s">
        <v>604</v>
      </c>
      <c r="H5" s="3" t="s">
        <v>33</v>
      </c>
      <c r="I5" s="5">
        <v>545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545</v>
      </c>
      <c r="Q5" s="3">
        <v>70</v>
      </c>
      <c r="R5" s="13">
        <f>P5*Q5</f>
        <v>38150</v>
      </c>
    </row>
    <row r="6" spans="1:18" ht="25.5">
      <c r="A6" s="3">
        <v>2</v>
      </c>
      <c r="B6" s="4" t="s">
        <v>602</v>
      </c>
      <c r="C6" s="4" t="s">
        <v>24</v>
      </c>
      <c r="D6" s="4"/>
      <c r="E6" s="4" t="s">
        <v>212</v>
      </c>
      <c r="F6" s="3" t="s">
        <v>605</v>
      </c>
      <c r="G6" s="4" t="s">
        <v>606</v>
      </c>
      <c r="H6" s="3" t="s">
        <v>28</v>
      </c>
      <c r="I6" s="5">
        <v>9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9</v>
      </c>
      <c r="Q6" s="3">
        <v>100</v>
      </c>
      <c r="R6" s="13">
        <f t="shared" ref="R6:R69" si="0">P6*Q6</f>
        <v>900</v>
      </c>
    </row>
    <row r="7" spans="1:18" ht="25.5">
      <c r="A7" s="3">
        <v>3</v>
      </c>
      <c r="B7" s="4" t="s">
        <v>602</v>
      </c>
      <c r="C7" s="4" t="s">
        <v>24</v>
      </c>
      <c r="D7" s="4"/>
      <c r="E7" s="4" t="s">
        <v>212</v>
      </c>
      <c r="F7" s="3" t="s">
        <v>607</v>
      </c>
      <c r="G7" s="4" t="s">
        <v>608</v>
      </c>
      <c r="H7" s="3" t="s">
        <v>33</v>
      </c>
      <c r="I7" s="5">
        <v>63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63</v>
      </c>
      <c r="Q7" s="3">
        <v>100</v>
      </c>
      <c r="R7" s="13">
        <f t="shared" si="0"/>
        <v>6300</v>
      </c>
    </row>
    <row r="8" spans="1:18" ht="25.5">
      <c r="A8" s="3">
        <v>4</v>
      </c>
      <c r="B8" s="4" t="s">
        <v>602</v>
      </c>
      <c r="C8" s="4" t="s">
        <v>24</v>
      </c>
      <c r="D8" s="4"/>
      <c r="E8" s="4" t="s">
        <v>212</v>
      </c>
      <c r="F8" s="3" t="s">
        <v>609</v>
      </c>
      <c r="G8" s="4" t="s">
        <v>610</v>
      </c>
      <c r="H8" s="3" t="s">
        <v>33</v>
      </c>
      <c r="I8" s="5">
        <v>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9</v>
      </c>
      <c r="Q8" s="3">
        <v>100</v>
      </c>
      <c r="R8" s="13">
        <f t="shared" si="0"/>
        <v>900</v>
      </c>
    </row>
    <row r="9" spans="1:18" ht="25.5">
      <c r="A9" s="3">
        <v>5</v>
      </c>
      <c r="B9" s="4" t="s">
        <v>602</v>
      </c>
      <c r="C9" s="4" t="s">
        <v>24</v>
      </c>
      <c r="D9" s="4"/>
      <c r="E9" s="4" t="s">
        <v>212</v>
      </c>
      <c r="F9" s="3" t="s">
        <v>611</v>
      </c>
      <c r="G9" s="4" t="s">
        <v>612</v>
      </c>
      <c r="H9" s="3" t="s">
        <v>28</v>
      </c>
      <c r="I9" s="5">
        <v>43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43</v>
      </c>
      <c r="Q9" s="3">
        <v>150</v>
      </c>
      <c r="R9" s="13">
        <f t="shared" si="0"/>
        <v>6450</v>
      </c>
    </row>
    <row r="10" spans="1:18" ht="25.5">
      <c r="A10" s="3">
        <v>6</v>
      </c>
      <c r="B10" s="4" t="s">
        <v>602</v>
      </c>
      <c r="C10" s="4" t="s">
        <v>24</v>
      </c>
      <c r="D10" s="4"/>
      <c r="E10" s="4" t="s">
        <v>212</v>
      </c>
      <c r="F10" s="3" t="s">
        <v>613</v>
      </c>
      <c r="G10" s="4" t="s">
        <v>614</v>
      </c>
      <c r="H10" s="3" t="s">
        <v>28</v>
      </c>
      <c r="I10" s="5">
        <v>360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360</v>
      </c>
      <c r="Q10" s="3">
        <v>150</v>
      </c>
      <c r="R10" s="13">
        <f t="shared" si="0"/>
        <v>54000</v>
      </c>
    </row>
    <row r="11" spans="1:18" ht="25.5">
      <c r="A11" s="3">
        <v>7</v>
      </c>
      <c r="B11" s="4" t="s">
        <v>602</v>
      </c>
      <c r="C11" s="4" t="s">
        <v>24</v>
      </c>
      <c r="D11" s="4"/>
      <c r="E11" s="4" t="s">
        <v>212</v>
      </c>
      <c r="F11" s="3" t="s">
        <v>615</v>
      </c>
      <c r="G11" s="4" t="s">
        <v>616</v>
      </c>
      <c r="H11" s="3" t="s">
        <v>28</v>
      </c>
      <c r="I11" s="5">
        <v>34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34</v>
      </c>
      <c r="Q11" s="3">
        <v>135</v>
      </c>
      <c r="R11" s="13">
        <f t="shared" si="0"/>
        <v>4590</v>
      </c>
    </row>
    <row r="12" spans="1:18" ht="25.5" hidden="1">
      <c r="A12" s="3">
        <v>8</v>
      </c>
      <c r="B12" s="4" t="s">
        <v>602</v>
      </c>
      <c r="C12" s="4" t="s">
        <v>24</v>
      </c>
      <c r="D12" s="4"/>
      <c r="E12" s="4" t="s">
        <v>212</v>
      </c>
      <c r="F12" s="3" t="s">
        <v>617</v>
      </c>
      <c r="G12" s="4" t="s">
        <v>618</v>
      </c>
      <c r="H12" s="3" t="s">
        <v>28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3"/>
      <c r="R12" s="13">
        <f t="shared" si="0"/>
        <v>0</v>
      </c>
    </row>
    <row r="13" spans="1:18" ht="25.5" hidden="1">
      <c r="A13" s="3">
        <v>9</v>
      </c>
      <c r="B13" s="4" t="s">
        <v>602</v>
      </c>
      <c r="C13" s="4" t="s">
        <v>24</v>
      </c>
      <c r="D13" s="4"/>
      <c r="E13" s="4" t="s">
        <v>212</v>
      </c>
      <c r="F13" s="3" t="s">
        <v>619</v>
      </c>
      <c r="G13" s="4" t="s">
        <v>620</v>
      </c>
      <c r="H13" s="3" t="s">
        <v>28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3"/>
      <c r="R13" s="13">
        <f t="shared" si="0"/>
        <v>0</v>
      </c>
    </row>
    <row r="14" spans="1:18" ht="25.5" hidden="1">
      <c r="A14" s="3">
        <v>10</v>
      </c>
      <c r="B14" s="4" t="s">
        <v>602</v>
      </c>
      <c r="C14" s="4" t="s">
        <v>24</v>
      </c>
      <c r="D14" s="4"/>
      <c r="E14" s="4" t="s">
        <v>212</v>
      </c>
      <c r="F14" s="3" t="s">
        <v>621</v>
      </c>
      <c r="G14" s="4" t="s">
        <v>622</v>
      </c>
      <c r="H14" s="3" t="s">
        <v>28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3"/>
      <c r="R14" s="13">
        <f t="shared" si="0"/>
        <v>0</v>
      </c>
    </row>
    <row r="15" spans="1:18" ht="25.5" hidden="1">
      <c r="A15" s="3">
        <v>11</v>
      </c>
      <c r="B15" s="4" t="s">
        <v>602</v>
      </c>
      <c r="C15" s="4" t="s">
        <v>24</v>
      </c>
      <c r="D15" s="4"/>
      <c r="E15" s="4" t="s">
        <v>212</v>
      </c>
      <c r="F15" s="3" t="s">
        <v>623</v>
      </c>
      <c r="G15" s="4" t="s">
        <v>624</v>
      </c>
      <c r="H15" s="3" t="s">
        <v>28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3"/>
      <c r="R15" s="13">
        <f t="shared" si="0"/>
        <v>0</v>
      </c>
    </row>
    <row r="16" spans="1:18" ht="25.5" hidden="1">
      <c r="A16" s="3">
        <v>12</v>
      </c>
      <c r="B16" s="4" t="s">
        <v>602</v>
      </c>
      <c r="C16" s="4" t="s">
        <v>24</v>
      </c>
      <c r="D16" s="4"/>
      <c r="E16" s="4" t="s">
        <v>212</v>
      </c>
      <c r="F16" s="3" t="s">
        <v>625</v>
      </c>
      <c r="G16" s="4" t="s">
        <v>626</v>
      </c>
      <c r="H16" s="3" t="s">
        <v>28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3"/>
      <c r="R16" s="13">
        <f t="shared" si="0"/>
        <v>0</v>
      </c>
    </row>
    <row r="17" spans="1:18" ht="25.5">
      <c r="A17" s="3">
        <v>13</v>
      </c>
      <c r="B17" s="4" t="s">
        <v>602</v>
      </c>
      <c r="C17" s="4" t="s">
        <v>24</v>
      </c>
      <c r="D17" s="4"/>
      <c r="E17" s="4" t="s">
        <v>212</v>
      </c>
      <c r="F17" s="3" t="s">
        <v>590</v>
      </c>
      <c r="G17" s="4" t="s">
        <v>591</v>
      </c>
      <c r="H17" s="3" t="s">
        <v>28</v>
      </c>
      <c r="I17" s="5">
        <v>1397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1397</v>
      </c>
      <c r="Q17" s="3">
        <v>550</v>
      </c>
      <c r="R17" s="13">
        <f t="shared" si="0"/>
        <v>768350</v>
      </c>
    </row>
    <row r="18" spans="1:18" ht="25.5">
      <c r="A18" s="3">
        <v>14</v>
      </c>
      <c r="B18" s="4" t="s">
        <v>602</v>
      </c>
      <c r="C18" s="4" t="s">
        <v>24</v>
      </c>
      <c r="D18" s="4"/>
      <c r="E18" s="4" t="s">
        <v>212</v>
      </c>
      <c r="F18" s="3" t="s">
        <v>627</v>
      </c>
      <c r="G18" s="4" t="s">
        <v>628</v>
      </c>
      <c r="H18" s="3" t="s">
        <v>36</v>
      </c>
      <c r="I18" s="5">
        <v>814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814</v>
      </c>
      <c r="Q18" s="3">
        <v>170</v>
      </c>
      <c r="R18" s="13">
        <f t="shared" si="0"/>
        <v>138380</v>
      </c>
    </row>
    <row r="19" spans="1:18" ht="25.5">
      <c r="A19" s="3">
        <v>15</v>
      </c>
      <c r="B19" s="4" t="s">
        <v>602</v>
      </c>
      <c r="C19" s="4" t="s">
        <v>24</v>
      </c>
      <c r="D19" s="4"/>
      <c r="E19" s="4" t="s">
        <v>212</v>
      </c>
      <c r="F19" s="3" t="s">
        <v>629</v>
      </c>
      <c r="G19" s="4" t="s">
        <v>630</v>
      </c>
      <c r="H19" s="3" t="s">
        <v>28</v>
      </c>
      <c r="I19" s="5">
        <v>408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408</v>
      </c>
      <c r="Q19" s="3">
        <v>1540</v>
      </c>
      <c r="R19" s="13">
        <f t="shared" si="0"/>
        <v>628320</v>
      </c>
    </row>
    <row r="20" spans="1:18" ht="25.5">
      <c r="A20" s="3">
        <v>16</v>
      </c>
      <c r="B20" s="4" t="s">
        <v>602</v>
      </c>
      <c r="C20" s="4" t="s">
        <v>24</v>
      </c>
      <c r="D20" s="4"/>
      <c r="E20" s="4" t="s">
        <v>212</v>
      </c>
      <c r="F20" s="3" t="s">
        <v>631</v>
      </c>
      <c r="G20" s="4" t="s">
        <v>632</v>
      </c>
      <c r="H20" s="3" t="s">
        <v>28</v>
      </c>
      <c r="I20" s="5">
        <v>222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222</v>
      </c>
      <c r="Q20" s="3">
        <v>440</v>
      </c>
      <c r="R20" s="13">
        <f t="shared" si="0"/>
        <v>97680</v>
      </c>
    </row>
    <row r="21" spans="1:18" ht="25.5">
      <c r="A21" s="3">
        <v>17</v>
      </c>
      <c r="B21" s="4" t="s">
        <v>602</v>
      </c>
      <c r="C21" s="4" t="s">
        <v>24</v>
      </c>
      <c r="D21" s="4"/>
      <c r="E21" s="4" t="s">
        <v>212</v>
      </c>
      <c r="F21" s="3" t="s">
        <v>222</v>
      </c>
      <c r="G21" s="4" t="s">
        <v>223</v>
      </c>
      <c r="H21" s="3" t="s">
        <v>28</v>
      </c>
      <c r="I21" s="5">
        <v>72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72</v>
      </c>
      <c r="Q21" s="3">
        <v>300</v>
      </c>
      <c r="R21" s="13">
        <f t="shared" si="0"/>
        <v>21600</v>
      </c>
    </row>
    <row r="22" spans="1:18" ht="25.5">
      <c r="A22" s="3">
        <v>18</v>
      </c>
      <c r="B22" s="4" t="s">
        <v>602</v>
      </c>
      <c r="C22" s="4" t="s">
        <v>24</v>
      </c>
      <c r="D22" s="4"/>
      <c r="E22" s="4" t="s">
        <v>212</v>
      </c>
      <c r="F22" s="3" t="s">
        <v>633</v>
      </c>
      <c r="G22" s="4" t="s">
        <v>634</v>
      </c>
      <c r="H22" s="3" t="s">
        <v>28</v>
      </c>
      <c r="I22" s="5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103</v>
      </c>
      <c r="Q22" s="3">
        <v>350</v>
      </c>
      <c r="R22" s="13">
        <f t="shared" si="0"/>
        <v>36050</v>
      </c>
    </row>
    <row r="23" spans="1:18" ht="25.5" hidden="1">
      <c r="A23" s="3">
        <v>19</v>
      </c>
      <c r="B23" s="4" t="s">
        <v>602</v>
      </c>
      <c r="C23" s="4" t="s">
        <v>24</v>
      </c>
      <c r="D23" s="4"/>
      <c r="E23" s="4" t="s">
        <v>212</v>
      </c>
      <c r="F23" s="3" t="s">
        <v>228</v>
      </c>
      <c r="G23" s="4" t="s">
        <v>229</v>
      </c>
      <c r="H23" s="3" t="s">
        <v>142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3"/>
      <c r="R23" s="13">
        <f t="shared" si="0"/>
        <v>0</v>
      </c>
    </row>
    <row r="24" spans="1:18" ht="25.5" hidden="1">
      <c r="A24" s="3">
        <v>20</v>
      </c>
      <c r="B24" s="4" t="s">
        <v>602</v>
      </c>
      <c r="C24" s="4" t="s">
        <v>24</v>
      </c>
      <c r="D24" s="4"/>
      <c r="E24" s="4" t="s">
        <v>212</v>
      </c>
      <c r="F24" s="3" t="s">
        <v>224</v>
      </c>
      <c r="G24" s="4" t="s">
        <v>225</v>
      </c>
      <c r="H24" s="3" t="s">
        <v>142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3"/>
      <c r="R24" s="13">
        <f t="shared" si="0"/>
        <v>0</v>
      </c>
    </row>
    <row r="25" spans="1:18" ht="25.5" hidden="1">
      <c r="A25" s="3">
        <v>21</v>
      </c>
      <c r="B25" s="4" t="s">
        <v>602</v>
      </c>
      <c r="C25" s="4" t="s">
        <v>24</v>
      </c>
      <c r="D25" s="4"/>
      <c r="E25" s="4" t="s">
        <v>212</v>
      </c>
      <c r="F25" s="3" t="s">
        <v>439</v>
      </c>
      <c r="G25" s="4" t="s">
        <v>440</v>
      </c>
      <c r="H25" s="3" t="s">
        <v>28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3"/>
      <c r="R25" s="13">
        <f t="shared" si="0"/>
        <v>0</v>
      </c>
    </row>
    <row r="26" spans="1:18" ht="25.5">
      <c r="A26" s="3">
        <v>22</v>
      </c>
      <c r="B26" s="4" t="s">
        <v>602</v>
      </c>
      <c r="C26" s="4" t="s">
        <v>24</v>
      </c>
      <c r="D26" s="4"/>
      <c r="E26" s="4" t="s">
        <v>212</v>
      </c>
      <c r="F26" s="3" t="s">
        <v>538</v>
      </c>
      <c r="G26" s="4" t="s">
        <v>539</v>
      </c>
      <c r="H26" s="3" t="s">
        <v>28</v>
      </c>
      <c r="I26" s="5">
        <v>235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235</v>
      </c>
      <c r="Q26" s="3">
        <v>1200</v>
      </c>
      <c r="R26" s="13">
        <f t="shared" si="0"/>
        <v>282000</v>
      </c>
    </row>
    <row r="27" spans="1:18" ht="25.5">
      <c r="A27" s="3">
        <v>23</v>
      </c>
      <c r="B27" s="4" t="s">
        <v>602</v>
      </c>
      <c r="C27" s="4" t="s">
        <v>24</v>
      </c>
      <c r="D27" s="4"/>
      <c r="E27" s="4" t="s">
        <v>212</v>
      </c>
      <c r="F27" s="3" t="s">
        <v>635</v>
      </c>
      <c r="G27" s="4" t="s">
        <v>636</v>
      </c>
      <c r="H27" s="3" t="s">
        <v>28</v>
      </c>
      <c r="I27" s="5">
        <v>31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31</v>
      </c>
      <c r="Q27" s="3">
        <v>750</v>
      </c>
      <c r="R27" s="13">
        <f t="shared" si="0"/>
        <v>23250</v>
      </c>
    </row>
    <row r="28" spans="1:18" ht="25.5">
      <c r="A28" s="3">
        <v>24</v>
      </c>
      <c r="B28" s="4" t="s">
        <v>602</v>
      </c>
      <c r="C28" s="4" t="s">
        <v>24</v>
      </c>
      <c r="D28" s="4"/>
      <c r="E28" s="4" t="s">
        <v>212</v>
      </c>
      <c r="F28" s="3" t="s">
        <v>637</v>
      </c>
      <c r="G28" s="4" t="s">
        <v>638</v>
      </c>
      <c r="H28" s="3" t="s">
        <v>28</v>
      </c>
      <c r="I28" s="5">
        <v>62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62</v>
      </c>
      <c r="Q28" s="3">
        <v>800</v>
      </c>
      <c r="R28" s="13">
        <f t="shared" si="0"/>
        <v>49600</v>
      </c>
    </row>
    <row r="29" spans="1:18" ht="25.5">
      <c r="A29" s="3">
        <v>25</v>
      </c>
      <c r="B29" s="4" t="s">
        <v>602</v>
      </c>
      <c r="C29" s="4" t="s">
        <v>24</v>
      </c>
      <c r="D29" s="4"/>
      <c r="E29" s="4" t="s">
        <v>212</v>
      </c>
      <c r="F29" s="3" t="s">
        <v>639</v>
      </c>
      <c r="G29" s="4" t="s">
        <v>640</v>
      </c>
      <c r="H29" s="3" t="s">
        <v>28</v>
      </c>
      <c r="I29" s="5">
        <v>117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117</v>
      </c>
      <c r="Q29" s="3">
        <v>1000</v>
      </c>
      <c r="R29" s="13">
        <f t="shared" si="0"/>
        <v>117000</v>
      </c>
    </row>
    <row r="30" spans="1:18" ht="25.5" hidden="1">
      <c r="A30" s="3">
        <v>26</v>
      </c>
      <c r="B30" s="4" t="s">
        <v>602</v>
      </c>
      <c r="C30" s="4" t="s">
        <v>24</v>
      </c>
      <c r="D30" s="4"/>
      <c r="E30" s="4" t="s">
        <v>212</v>
      </c>
      <c r="F30" s="3" t="s">
        <v>140</v>
      </c>
      <c r="G30" s="4" t="s">
        <v>141</v>
      </c>
      <c r="H30" s="3" t="s">
        <v>142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"/>
      <c r="R30" s="13">
        <f t="shared" si="0"/>
        <v>0</v>
      </c>
    </row>
    <row r="31" spans="1:18" ht="25.5">
      <c r="A31" s="3">
        <v>27</v>
      </c>
      <c r="B31" s="4" t="s">
        <v>602</v>
      </c>
      <c r="C31" s="4" t="s">
        <v>24</v>
      </c>
      <c r="D31" s="4"/>
      <c r="E31" s="4" t="s">
        <v>212</v>
      </c>
      <c r="F31" s="3" t="s">
        <v>641</v>
      </c>
      <c r="G31" s="4" t="s">
        <v>642</v>
      </c>
      <c r="H31" s="3" t="s">
        <v>643</v>
      </c>
      <c r="I31" s="5">
        <v>135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135</v>
      </c>
      <c r="Q31" s="3">
        <v>1210</v>
      </c>
      <c r="R31" s="13">
        <f t="shared" si="0"/>
        <v>163350</v>
      </c>
    </row>
    <row r="32" spans="1:18" ht="25.5">
      <c r="A32" s="3">
        <v>28</v>
      </c>
      <c r="B32" s="4" t="s">
        <v>602</v>
      </c>
      <c r="C32" s="4" t="s">
        <v>24</v>
      </c>
      <c r="D32" s="4"/>
      <c r="E32" s="4" t="s">
        <v>212</v>
      </c>
      <c r="F32" s="3" t="s">
        <v>644</v>
      </c>
      <c r="G32" s="4" t="s">
        <v>645</v>
      </c>
      <c r="H32" s="3" t="s">
        <v>28</v>
      </c>
      <c r="I32" s="5">
        <v>76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76</v>
      </c>
      <c r="Q32" s="3">
        <v>1320</v>
      </c>
      <c r="R32" s="13">
        <f t="shared" si="0"/>
        <v>100320</v>
      </c>
    </row>
    <row r="33" spans="1:18" ht="25.5">
      <c r="A33" s="3">
        <v>29</v>
      </c>
      <c r="B33" s="4" t="s">
        <v>602</v>
      </c>
      <c r="C33" s="4" t="s">
        <v>24</v>
      </c>
      <c r="D33" s="4"/>
      <c r="E33" s="4" t="s">
        <v>212</v>
      </c>
      <c r="F33" s="3" t="s">
        <v>646</v>
      </c>
      <c r="G33" s="4" t="s">
        <v>647</v>
      </c>
      <c r="H33" s="3" t="s">
        <v>28</v>
      </c>
      <c r="I33" s="5">
        <v>74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74</v>
      </c>
      <c r="Q33" s="3">
        <v>150</v>
      </c>
      <c r="R33" s="13">
        <f t="shared" si="0"/>
        <v>11100</v>
      </c>
    </row>
    <row r="34" spans="1:18" ht="25.5">
      <c r="A34" s="3">
        <v>30</v>
      </c>
      <c r="B34" s="4" t="s">
        <v>602</v>
      </c>
      <c r="C34" s="4" t="s">
        <v>24</v>
      </c>
      <c r="D34" s="4"/>
      <c r="E34" s="4" t="s">
        <v>212</v>
      </c>
      <c r="F34" s="3" t="s">
        <v>648</v>
      </c>
      <c r="G34" s="4" t="s">
        <v>649</v>
      </c>
      <c r="H34" s="3" t="s">
        <v>28</v>
      </c>
      <c r="I34" s="5">
        <v>82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82</v>
      </c>
      <c r="Q34" s="3">
        <v>110</v>
      </c>
      <c r="R34" s="13">
        <f t="shared" si="0"/>
        <v>9020</v>
      </c>
    </row>
    <row r="35" spans="1:18" ht="25.5" hidden="1">
      <c r="A35" s="3">
        <v>31</v>
      </c>
      <c r="B35" s="4" t="s">
        <v>602</v>
      </c>
      <c r="C35" s="4" t="s">
        <v>24</v>
      </c>
      <c r="D35" s="4"/>
      <c r="E35" s="4" t="s">
        <v>212</v>
      </c>
      <c r="F35" s="3" t="s">
        <v>535</v>
      </c>
      <c r="G35" s="4" t="s">
        <v>536</v>
      </c>
      <c r="H35" s="3" t="s">
        <v>28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3"/>
      <c r="R35" s="13">
        <f t="shared" si="0"/>
        <v>0</v>
      </c>
    </row>
    <row r="36" spans="1:18" ht="25.5">
      <c r="A36" s="3">
        <v>32</v>
      </c>
      <c r="B36" s="4" t="s">
        <v>602</v>
      </c>
      <c r="C36" s="4" t="s">
        <v>24</v>
      </c>
      <c r="D36" s="4"/>
      <c r="E36" s="4" t="s">
        <v>212</v>
      </c>
      <c r="F36" s="3" t="s">
        <v>445</v>
      </c>
      <c r="G36" s="4" t="s">
        <v>446</v>
      </c>
      <c r="H36" s="3" t="s">
        <v>303</v>
      </c>
      <c r="I36" s="5">
        <v>102362</v>
      </c>
      <c r="J36" s="5">
        <v>0</v>
      </c>
      <c r="K36" s="5">
        <v>0</v>
      </c>
      <c r="L36" s="5">
        <v>0</v>
      </c>
      <c r="M36" s="5">
        <v>380</v>
      </c>
      <c r="N36" s="5">
        <v>0</v>
      </c>
      <c r="O36" s="5">
        <v>0</v>
      </c>
      <c r="P36" s="5">
        <v>101982</v>
      </c>
      <c r="Q36" s="3">
        <v>27</v>
      </c>
      <c r="R36" s="13">
        <f t="shared" si="0"/>
        <v>2753514</v>
      </c>
    </row>
    <row r="37" spans="1:18" ht="25.5">
      <c r="A37" s="3">
        <v>33</v>
      </c>
      <c r="B37" s="4" t="s">
        <v>602</v>
      </c>
      <c r="C37" s="4" t="s">
        <v>24</v>
      </c>
      <c r="D37" s="4"/>
      <c r="E37" s="4" t="s">
        <v>212</v>
      </c>
      <c r="F37" s="3" t="s">
        <v>650</v>
      </c>
      <c r="G37" s="4" t="s">
        <v>651</v>
      </c>
      <c r="H37" s="3" t="s">
        <v>28</v>
      </c>
      <c r="I37" s="5">
        <v>86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86</v>
      </c>
      <c r="Q37" s="3">
        <v>12001</v>
      </c>
      <c r="R37" s="13">
        <f t="shared" si="0"/>
        <v>1032086</v>
      </c>
    </row>
    <row r="38" spans="1:18" ht="25.5" hidden="1">
      <c r="A38" s="3">
        <v>34</v>
      </c>
      <c r="B38" s="4" t="s">
        <v>602</v>
      </c>
      <c r="C38" s="4" t="s">
        <v>24</v>
      </c>
      <c r="D38" s="4"/>
      <c r="E38" s="4" t="s">
        <v>212</v>
      </c>
      <c r="F38" s="3" t="s">
        <v>652</v>
      </c>
      <c r="G38" s="4" t="s">
        <v>653</v>
      </c>
      <c r="H38" s="3" t="s">
        <v>28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3"/>
      <c r="R38" s="13">
        <f t="shared" si="0"/>
        <v>0</v>
      </c>
    </row>
    <row r="39" spans="1:18" ht="25.5">
      <c r="A39" s="3">
        <v>35</v>
      </c>
      <c r="B39" s="4" t="s">
        <v>602</v>
      </c>
      <c r="C39" s="4" t="s">
        <v>24</v>
      </c>
      <c r="D39" s="4"/>
      <c r="E39" s="4" t="s">
        <v>212</v>
      </c>
      <c r="F39" s="3" t="s">
        <v>654</v>
      </c>
      <c r="G39" s="4" t="s">
        <v>655</v>
      </c>
      <c r="H39" s="3" t="s">
        <v>643</v>
      </c>
      <c r="I39" s="5">
        <v>66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66</v>
      </c>
      <c r="Q39" s="3">
        <v>200</v>
      </c>
      <c r="R39" s="13">
        <f t="shared" si="0"/>
        <v>13200</v>
      </c>
    </row>
    <row r="40" spans="1:18" ht="25.5">
      <c r="A40" s="3">
        <v>36</v>
      </c>
      <c r="B40" s="4" t="s">
        <v>602</v>
      </c>
      <c r="C40" s="4" t="s">
        <v>24</v>
      </c>
      <c r="D40" s="4"/>
      <c r="E40" s="4" t="s">
        <v>212</v>
      </c>
      <c r="F40" s="3" t="s">
        <v>350</v>
      </c>
      <c r="G40" s="4" t="s">
        <v>351</v>
      </c>
      <c r="H40" s="3" t="s">
        <v>36</v>
      </c>
      <c r="I40" s="5">
        <v>558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558</v>
      </c>
      <c r="Q40" s="3">
        <v>130</v>
      </c>
      <c r="R40" s="13">
        <f t="shared" si="0"/>
        <v>72540</v>
      </c>
    </row>
    <row r="41" spans="1:18" ht="25.5">
      <c r="A41" s="3">
        <v>37</v>
      </c>
      <c r="B41" s="4" t="s">
        <v>602</v>
      </c>
      <c r="C41" s="4" t="s">
        <v>24</v>
      </c>
      <c r="D41" s="4"/>
      <c r="E41" s="4" t="s">
        <v>212</v>
      </c>
      <c r="F41" s="3" t="s">
        <v>240</v>
      </c>
      <c r="G41" s="4" t="s">
        <v>241</v>
      </c>
      <c r="H41" s="3" t="s">
        <v>36</v>
      </c>
      <c r="I41" s="5">
        <v>50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50</v>
      </c>
      <c r="Q41" s="3">
        <v>130</v>
      </c>
      <c r="R41" s="13">
        <f t="shared" si="0"/>
        <v>6500</v>
      </c>
    </row>
    <row r="42" spans="1:18" ht="25.5">
      <c r="A42" s="3">
        <v>38</v>
      </c>
      <c r="B42" s="4" t="s">
        <v>602</v>
      </c>
      <c r="C42" s="4" t="s">
        <v>24</v>
      </c>
      <c r="D42" s="4"/>
      <c r="E42" s="4" t="s">
        <v>212</v>
      </c>
      <c r="F42" s="3" t="s">
        <v>226</v>
      </c>
      <c r="G42" s="4" t="s">
        <v>227</v>
      </c>
      <c r="H42" s="3" t="s">
        <v>36</v>
      </c>
      <c r="I42" s="5">
        <v>4336</v>
      </c>
      <c r="J42" s="5">
        <v>0</v>
      </c>
      <c r="K42" s="5">
        <v>0</v>
      </c>
      <c r="L42" s="5">
        <v>0</v>
      </c>
      <c r="M42" s="5">
        <v>100</v>
      </c>
      <c r="N42" s="5">
        <v>0</v>
      </c>
      <c r="O42" s="5">
        <v>0</v>
      </c>
      <c r="P42" s="5">
        <v>4236</v>
      </c>
      <c r="Q42" s="3">
        <v>130</v>
      </c>
      <c r="R42" s="13">
        <f t="shared" si="0"/>
        <v>550680</v>
      </c>
    </row>
    <row r="43" spans="1:18" ht="25.5">
      <c r="A43" s="3">
        <v>39</v>
      </c>
      <c r="B43" s="4" t="s">
        <v>602</v>
      </c>
      <c r="C43" s="4" t="s">
        <v>24</v>
      </c>
      <c r="D43" s="4"/>
      <c r="E43" s="4" t="s">
        <v>212</v>
      </c>
      <c r="F43" s="3" t="s">
        <v>270</v>
      </c>
      <c r="G43" s="4" t="s">
        <v>271</v>
      </c>
      <c r="H43" s="3" t="s">
        <v>36</v>
      </c>
      <c r="I43" s="5">
        <v>1017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1017</v>
      </c>
      <c r="Q43" s="3">
        <v>145</v>
      </c>
      <c r="R43" s="13">
        <f t="shared" si="0"/>
        <v>147465</v>
      </c>
    </row>
    <row r="44" spans="1:18" ht="25.5">
      <c r="A44" s="3">
        <v>40</v>
      </c>
      <c r="B44" s="4" t="s">
        <v>602</v>
      </c>
      <c r="C44" s="4" t="s">
        <v>24</v>
      </c>
      <c r="D44" s="4"/>
      <c r="E44" s="4" t="s">
        <v>212</v>
      </c>
      <c r="F44" s="3" t="s">
        <v>34</v>
      </c>
      <c r="G44" s="4" t="s">
        <v>35</v>
      </c>
      <c r="H44" s="3" t="s">
        <v>36</v>
      </c>
      <c r="I44" s="5">
        <v>837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837</v>
      </c>
      <c r="Q44" s="3">
        <v>145</v>
      </c>
      <c r="R44" s="13">
        <f t="shared" si="0"/>
        <v>121365</v>
      </c>
    </row>
    <row r="45" spans="1:18" ht="25.5">
      <c r="A45" s="3">
        <v>41</v>
      </c>
      <c r="B45" s="4" t="s">
        <v>602</v>
      </c>
      <c r="C45" s="4" t="s">
        <v>24</v>
      </c>
      <c r="D45" s="4"/>
      <c r="E45" s="4" t="s">
        <v>212</v>
      </c>
      <c r="F45" s="3" t="s">
        <v>656</v>
      </c>
      <c r="G45" s="4" t="s">
        <v>657</v>
      </c>
      <c r="H45" s="3" t="s">
        <v>28</v>
      </c>
      <c r="I45" s="5">
        <v>121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121</v>
      </c>
      <c r="Q45" s="3">
        <v>3500</v>
      </c>
      <c r="R45" s="13">
        <f t="shared" si="0"/>
        <v>423500</v>
      </c>
    </row>
    <row r="46" spans="1:18" ht="25.5">
      <c r="A46" s="3">
        <v>42</v>
      </c>
      <c r="B46" s="4" t="s">
        <v>602</v>
      </c>
      <c r="C46" s="4" t="s">
        <v>24</v>
      </c>
      <c r="D46" s="4"/>
      <c r="E46" s="4" t="s">
        <v>212</v>
      </c>
      <c r="F46" s="3" t="s">
        <v>658</v>
      </c>
      <c r="G46" s="4" t="s">
        <v>659</v>
      </c>
      <c r="H46" s="3" t="s">
        <v>660</v>
      </c>
      <c r="I46" s="5">
        <v>1600</v>
      </c>
      <c r="J46" s="5">
        <v>0</v>
      </c>
      <c r="K46" s="5">
        <v>0</v>
      </c>
      <c r="L46" s="5">
        <v>0</v>
      </c>
      <c r="M46" s="5">
        <v>400</v>
      </c>
      <c r="N46" s="5">
        <v>0</v>
      </c>
      <c r="O46" s="5">
        <v>0</v>
      </c>
      <c r="P46" s="5">
        <v>1200</v>
      </c>
      <c r="Q46" s="3">
        <v>12000</v>
      </c>
      <c r="R46" s="13">
        <f t="shared" si="0"/>
        <v>14400000</v>
      </c>
    </row>
    <row r="47" spans="1:18" ht="25.5">
      <c r="A47" s="3">
        <v>43</v>
      </c>
      <c r="B47" s="4" t="s">
        <v>602</v>
      </c>
      <c r="C47" s="4" t="s">
        <v>24</v>
      </c>
      <c r="D47" s="4"/>
      <c r="E47" s="4" t="s">
        <v>212</v>
      </c>
      <c r="F47" s="3" t="s">
        <v>661</v>
      </c>
      <c r="G47" s="4" t="s">
        <v>662</v>
      </c>
      <c r="H47" s="3" t="s">
        <v>28</v>
      </c>
      <c r="I47" s="5">
        <v>100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100</v>
      </c>
      <c r="Q47" s="3">
        <v>100</v>
      </c>
      <c r="R47" s="13">
        <f t="shared" si="0"/>
        <v>10000</v>
      </c>
    </row>
    <row r="48" spans="1:18" ht="25.5">
      <c r="A48" s="3">
        <v>44</v>
      </c>
      <c r="B48" s="4" t="s">
        <v>602</v>
      </c>
      <c r="C48" s="4" t="s">
        <v>24</v>
      </c>
      <c r="D48" s="4"/>
      <c r="E48" s="4" t="s">
        <v>212</v>
      </c>
      <c r="F48" s="3" t="s">
        <v>663</v>
      </c>
      <c r="G48" s="4" t="s">
        <v>664</v>
      </c>
      <c r="H48" s="3" t="s">
        <v>36</v>
      </c>
      <c r="I48" s="5">
        <v>480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480</v>
      </c>
      <c r="Q48" s="3">
        <v>130</v>
      </c>
      <c r="R48" s="13">
        <f t="shared" si="0"/>
        <v>62400</v>
      </c>
    </row>
    <row r="49" spans="1:18" ht="25.5" hidden="1">
      <c r="A49" s="3">
        <v>45</v>
      </c>
      <c r="B49" s="4" t="s">
        <v>602</v>
      </c>
      <c r="C49" s="4" t="s">
        <v>24</v>
      </c>
      <c r="D49" s="4"/>
      <c r="E49" s="4" t="s">
        <v>212</v>
      </c>
      <c r="F49" s="3" t="s">
        <v>242</v>
      </c>
      <c r="G49" s="4" t="s">
        <v>243</v>
      </c>
      <c r="H49" s="3" t="s">
        <v>28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3"/>
      <c r="R49" s="13">
        <f t="shared" si="0"/>
        <v>0</v>
      </c>
    </row>
    <row r="50" spans="1:18" ht="25.5" hidden="1">
      <c r="A50" s="3">
        <v>46</v>
      </c>
      <c r="B50" s="4" t="s">
        <v>602</v>
      </c>
      <c r="C50" s="4" t="s">
        <v>24</v>
      </c>
      <c r="D50" s="4"/>
      <c r="E50" s="4" t="s">
        <v>212</v>
      </c>
      <c r="F50" s="3" t="s">
        <v>196</v>
      </c>
      <c r="G50" s="4" t="s">
        <v>197</v>
      </c>
      <c r="H50" s="3" t="s">
        <v>198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3"/>
      <c r="R50" s="13">
        <f t="shared" si="0"/>
        <v>0</v>
      </c>
    </row>
    <row r="51" spans="1:18" ht="25.5">
      <c r="A51" s="3">
        <v>47</v>
      </c>
      <c r="B51" s="4" t="s">
        <v>602</v>
      </c>
      <c r="C51" s="4" t="s">
        <v>24</v>
      </c>
      <c r="D51" s="4"/>
      <c r="E51" s="4" t="s">
        <v>212</v>
      </c>
      <c r="F51" s="3" t="s">
        <v>665</v>
      </c>
      <c r="G51" s="4" t="s">
        <v>666</v>
      </c>
      <c r="H51" s="3" t="s">
        <v>28</v>
      </c>
      <c r="I51" s="5">
        <v>497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497</v>
      </c>
      <c r="Q51" s="3">
        <v>1500</v>
      </c>
      <c r="R51" s="13">
        <f t="shared" si="0"/>
        <v>745500</v>
      </c>
    </row>
    <row r="52" spans="1:18" ht="25.5" hidden="1">
      <c r="A52" s="3">
        <v>48</v>
      </c>
      <c r="B52" s="4" t="s">
        <v>602</v>
      </c>
      <c r="C52" s="4" t="s">
        <v>24</v>
      </c>
      <c r="D52" s="4"/>
      <c r="E52" s="4" t="s">
        <v>212</v>
      </c>
      <c r="F52" s="3" t="s">
        <v>250</v>
      </c>
      <c r="G52" s="4" t="s">
        <v>251</v>
      </c>
      <c r="H52" s="3" t="s">
        <v>28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3"/>
      <c r="R52" s="13">
        <f t="shared" si="0"/>
        <v>0</v>
      </c>
    </row>
    <row r="53" spans="1:18" ht="25.5">
      <c r="A53" s="3">
        <v>49</v>
      </c>
      <c r="B53" s="4" t="s">
        <v>602</v>
      </c>
      <c r="C53" s="4" t="s">
        <v>24</v>
      </c>
      <c r="D53" s="4"/>
      <c r="E53" s="4" t="s">
        <v>212</v>
      </c>
      <c r="F53" s="3" t="s">
        <v>667</v>
      </c>
      <c r="G53" s="4" t="s">
        <v>668</v>
      </c>
      <c r="H53" s="3" t="s">
        <v>28</v>
      </c>
      <c r="I53" s="5">
        <v>85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85</v>
      </c>
      <c r="Q53" s="3">
        <v>8300</v>
      </c>
      <c r="R53" s="13">
        <f t="shared" si="0"/>
        <v>705500</v>
      </c>
    </row>
    <row r="54" spans="1:18" ht="25.5">
      <c r="A54" s="3">
        <v>50</v>
      </c>
      <c r="B54" s="4" t="s">
        <v>602</v>
      </c>
      <c r="C54" s="4" t="s">
        <v>24</v>
      </c>
      <c r="D54" s="4"/>
      <c r="E54" s="4" t="s">
        <v>212</v>
      </c>
      <c r="F54" s="3" t="s">
        <v>669</v>
      </c>
      <c r="G54" s="4" t="s">
        <v>670</v>
      </c>
      <c r="H54" s="3" t="s">
        <v>28</v>
      </c>
      <c r="I54" s="5">
        <v>387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387</v>
      </c>
      <c r="Q54" s="3">
        <v>15</v>
      </c>
      <c r="R54" s="13">
        <f t="shared" si="0"/>
        <v>5805</v>
      </c>
    </row>
    <row r="55" spans="1:18" ht="25.5" hidden="1">
      <c r="A55" s="3">
        <v>51</v>
      </c>
      <c r="B55" s="4" t="s">
        <v>602</v>
      </c>
      <c r="C55" s="4" t="s">
        <v>24</v>
      </c>
      <c r="D55" s="4"/>
      <c r="E55" s="4" t="s">
        <v>212</v>
      </c>
      <c r="F55" s="3" t="s">
        <v>671</v>
      </c>
      <c r="G55" s="4" t="s">
        <v>672</v>
      </c>
      <c r="H55" s="3" t="s">
        <v>28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3"/>
      <c r="R55" s="13">
        <f t="shared" si="0"/>
        <v>0</v>
      </c>
    </row>
    <row r="56" spans="1:18" ht="25.5">
      <c r="A56" s="3">
        <v>52</v>
      </c>
      <c r="B56" s="4" t="s">
        <v>602</v>
      </c>
      <c r="C56" s="4" t="s">
        <v>24</v>
      </c>
      <c r="D56" s="4"/>
      <c r="E56" s="4" t="s">
        <v>212</v>
      </c>
      <c r="F56" s="3" t="s">
        <v>673</v>
      </c>
      <c r="G56" s="4" t="s">
        <v>674</v>
      </c>
      <c r="H56" s="3" t="s">
        <v>28</v>
      </c>
      <c r="I56" s="5">
        <v>20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20</v>
      </c>
      <c r="Q56" s="3">
        <v>2950</v>
      </c>
      <c r="R56" s="13">
        <f t="shared" si="0"/>
        <v>59000</v>
      </c>
    </row>
    <row r="57" spans="1:18" ht="25.5">
      <c r="A57" s="3">
        <v>53</v>
      </c>
      <c r="B57" s="4" t="s">
        <v>602</v>
      </c>
      <c r="C57" s="4" t="s">
        <v>24</v>
      </c>
      <c r="D57" s="4"/>
      <c r="E57" s="4" t="s">
        <v>212</v>
      </c>
      <c r="F57" s="3" t="s">
        <v>675</v>
      </c>
      <c r="G57" s="4" t="s">
        <v>676</v>
      </c>
      <c r="H57" s="3" t="s">
        <v>643</v>
      </c>
      <c r="I57" s="5">
        <v>374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374</v>
      </c>
      <c r="Q57" s="3">
        <v>20</v>
      </c>
      <c r="R57" s="13">
        <f t="shared" si="0"/>
        <v>7480</v>
      </c>
    </row>
    <row r="58" spans="1:18" ht="25.5">
      <c r="A58" s="3">
        <v>54</v>
      </c>
      <c r="B58" s="4" t="s">
        <v>602</v>
      </c>
      <c r="C58" s="4" t="s">
        <v>24</v>
      </c>
      <c r="D58" s="4"/>
      <c r="E58" s="4" t="s">
        <v>212</v>
      </c>
      <c r="F58" s="3" t="s">
        <v>677</v>
      </c>
      <c r="G58" s="4" t="s">
        <v>678</v>
      </c>
      <c r="H58" s="3" t="s">
        <v>28</v>
      </c>
      <c r="I58" s="5">
        <v>33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33</v>
      </c>
      <c r="Q58" s="3">
        <v>750</v>
      </c>
      <c r="R58" s="13">
        <f t="shared" si="0"/>
        <v>24750</v>
      </c>
    </row>
    <row r="59" spans="1:18" ht="25.5">
      <c r="A59" s="3">
        <v>55</v>
      </c>
      <c r="B59" s="4" t="s">
        <v>602</v>
      </c>
      <c r="C59" s="4" t="s">
        <v>24</v>
      </c>
      <c r="D59" s="4"/>
      <c r="E59" s="4" t="s">
        <v>212</v>
      </c>
      <c r="F59" s="3" t="s">
        <v>679</v>
      </c>
      <c r="G59" s="4" t="s">
        <v>680</v>
      </c>
      <c r="H59" s="3" t="s">
        <v>28</v>
      </c>
      <c r="I59" s="5">
        <v>786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786</v>
      </c>
      <c r="Q59" s="3">
        <v>1100</v>
      </c>
      <c r="R59" s="13">
        <f t="shared" si="0"/>
        <v>864600</v>
      </c>
    </row>
    <row r="60" spans="1:18" ht="25.5">
      <c r="A60" s="3">
        <v>56</v>
      </c>
      <c r="B60" s="4" t="s">
        <v>602</v>
      </c>
      <c r="C60" s="4" t="s">
        <v>24</v>
      </c>
      <c r="D60" s="4"/>
      <c r="E60" s="4" t="s">
        <v>212</v>
      </c>
      <c r="F60" s="3" t="s">
        <v>681</v>
      </c>
      <c r="G60" s="4" t="s">
        <v>682</v>
      </c>
      <c r="H60" s="3" t="s">
        <v>28</v>
      </c>
      <c r="I60" s="5">
        <v>251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251</v>
      </c>
      <c r="Q60" s="3">
        <v>1450</v>
      </c>
      <c r="R60" s="13">
        <f t="shared" si="0"/>
        <v>363950</v>
      </c>
    </row>
    <row r="61" spans="1:18" ht="25.5">
      <c r="A61" s="3">
        <v>57</v>
      </c>
      <c r="B61" s="4" t="s">
        <v>602</v>
      </c>
      <c r="C61" s="4" t="s">
        <v>24</v>
      </c>
      <c r="D61" s="4"/>
      <c r="E61" s="4" t="s">
        <v>212</v>
      </c>
      <c r="F61" s="3" t="s">
        <v>348</v>
      </c>
      <c r="G61" s="4" t="s">
        <v>349</v>
      </c>
      <c r="H61" s="3" t="s">
        <v>28</v>
      </c>
      <c r="I61" s="5">
        <v>9331</v>
      </c>
      <c r="J61" s="5">
        <v>0</v>
      </c>
      <c r="K61" s="5">
        <v>0</v>
      </c>
      <c r="L61" s="5">
        <v>0</v>
      </c>
      <c r="M61" s="5">
        <v>200</v>
      </c>
      <c r="N61" s="5">
        <v>0</v>
      </c>
      <c r="O61" s="5">
        <v>0</v>
      </c>
      <c r="P61" s="5">
        <v>9131</v>
      </c>
      <c r="Q61" s="3">
        <v>1200</v>
      </c>
      <c r="R61" s="13">
        <f t="shared" si="0"/>
        <v>10957200</v>
      </c>
    </row>
    <row r="62" spans="1:18" ht="25.5">
      <c r="A62" s="3">
        <v>58</v>
      </c>
      <c r="B62" s="4" t="s">
        <v>602</v>
      </c>
      <c r="C62" s="4" t="s">
        <v>24</v>
      </c>
      <c r="D62" s="4"/>
      <c r="E62" s="4" t="s">
        <v>212</v>
      </c>
      <c r="F62" s="3" t="s">
        <v>66</v>
      </c>
      <c r="G62" s="4" t="s">
        <v>67</v>
      </c>
      <c r="H62" s="3" t="s">
        <v>28</v>
      </c>
      <c r="I62" s="5">
        <v>92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92</v>
      </c>
      <c r="Q62" s="3">
        <v>140</v>
      </c>
      <c r="R62" s="13">
        <f t="shared" si="0"/>
        <v>12880</v>
      </c>
    </row>
    <row r="63" spans="1:18" ht="25.5">
      <c r="A63" s="3">
        <v>59</v>
      </c>
      <c r="B63" s="4" t="s">
        <v>602</v>
      </c>
      <c r="C63" s="4" t="s">
        <v>24</v>
      </c>
      <c r="D63" s="4"/>
      <c r="E63" s="4" t="s">
        <v>212</v>
      </c>
      <c r="F63" s="3" t="s">
        <v>186</v>
      </c>
      <c r="G63" s="4" t="s">
        <v>187</v>
      </c>
      <c r="H63" s="3" t="s">
        <v>36</v>
      </c>
      <c r="I63" s="5">
        <v>66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66</v>
      </c>
      <c r="Q63" s="3">
        <v>140</v>
      </c>
      <c r="R63" s="13">
        <f t="shared" si="0"/>
        <v>9240</v>
      </c>
    </row>
    <row r="64" spans="1:18" ht="25.5">
      <c r="A64" s="3">
        <v>60</v>
      </c>
      <c r="B64" s="4" t="s">
        <v>602</v>
      </c>
      <c r="C64" s="4" t="s">
        <v>24</v>
      </c>
      <c r="D64" s="4"/>
      <c r="E64" s="4" t="s">
        <v>212</v>
      </c>
      <c r="F64" s="3" t="s">
        <v>194</v>
      </c>
      <c r="G64" s="4" t="s">
        <v>195</v>
      </c>
      <c r="H64" s="3" t="s">
        <v>36</v>
      </c>
      <c r="I64" s="5">
        <v>108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108</v>
      </c>
      <c r="Q64" s="3">
        <v>140</v>
      </c>
      <c r="R64" s="13">
        <f t="shared" si="0"/>
        <v>15120</v>
      </c>
    </row>
    <row r="65" spans="1:18" ht="25.5">
      <c r="A65" s="3">
        <v>61</v>
      </c>
      <c r="B65" s="4" t="s">
        <v>602</v>
      </c>
      <c r="C65" s="4" t="s">
        <v>24</v>
      </c>
      <c r="D65" s="4"/>
      <c r="E65" s="4" t="s">
        <v>212</v>
      </c>
      <c r="F65" s="3" t="s">
        <v>154</v>
      </c>
      <c r="G65" s="4" t="s">
        <v>155</v>
      </c>
      <c r="H65" s="3" t="s">
        <v>36</v>
      </c>
      <c r="I65" s="5">
        <v>95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95</v>
      </c>
      <c r="Q65" s="3">
        <v>140</v>
      </c>
      <c r="R65" s="13">
        <f t="shared" si="0"/>
        <v>13300</v>
      </c>
    </row>
    <row r="66" spans="1:18" ht="25.5">
      <c r="A66" s="3">
        <v>62</v>
      </c>
      <c r="B66" s="4" t="s">
        <v>602</v>
      </c>
      <c r="C66" s="4" t="s">
        <v>24</v>
      </c>
      <c r="D66" s="4"/>
      <c r="E66" s="4" t="s">
        <v>212</v>
      </c>
      <c r="F66" s="3" t="s">
        <v>683</v>
      </c>
      <c r="G66" s="4" t="s">
        <v>684</v>
      </c>
      <c r="H66" s="3" t="s">
        <v>36</v>
      </c>
      <c r="I66" s="5">
        <v>28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28</v>
      </c>
      <c r="Q66" s="3">
        <v>145</v>
      </c>
      <c r="R66" s="13">
        <f t="shared" si="0"/>
        <v>4060</v>
      </c>
    </row>
    <row r="67" spans="1:18" ht="25.5" hidden="1">
      <c r="A67" s="3">
        <v>63</v>
      </c>
      <c r="B67" s="4" t="s">
        <v>602</v>
      </c>
      <c r="C67" s="4" t="s">
        <v>24</v>
      </c>
      <c r="D67" s="4"/>
      <c r="E67" s="4" t="s">
        <v>212</v>
      </c>
      <c r="F67" s="3" t="s">
        <v>685</v>
      </c>
      <c r="G67" s="4" t="s">
        <v>686</v>
      </c>
      <c r="H67" s="3" t="s">
        <v>36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3"/>
      <c r="R67" s="13">
        <f t="shared" si="0"/>
        <v>0</v>
      </c>
    </row>
    <row r="68" spans="1:18" ht="25.5">
      <c r="A68" s="3">
        <v>64</v>
      </c>
      <c r="B68" s="4" t="s">
        <v>602</v>
      </c>
      <c r="C68" s="4" t="s">
        <v>24</v>
      </c>
      <c r="D68" s="4"/>
      <c r="E68" s="4" t="s">
        <v>212</v>
      </c>
      <c r="F68" s="3" t="s">
        <v>254</v>
      </c>
      <c r="G68" s="4" t="s">
        <v>255</v>
      </c>
      <c r="H68" s="3" t="s">
        <v>36</v>
      </c>
      <c r="I68" s="5">
        <v>7518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7518</v>
      </c>
      <c r="Q68" s="3">
        <v>130</v>
      </c>
      <c r="R68" s="13">
        <f t="shared" si="0"/>
        <v>977340</v>
      </c>
    </row>
    <row r="69" spans="1:18" ht="25.5">
      <c r="A69" s="3">
        <v>65</v>
      </c>
      <c r="B69" s="4" t="s">
        <v>602</v>
      </c>
      <c r="C69" s="4" t="s">
        <v>24</v>
      </c>
      <c r="D69" s="4"/>
      <c r="E69" s="4" t="s">
        <v>212</v>
      </c>
      <c r="F69" s="3" t="s">
        <v>190</v>
      </c>
      <c r="G69" s="4" t="s">
        <v>191</v>
      </c>
      <c r="H69" s="3" t="s">
        <v>36</v>
      </c>
      <c r="I69" s="5">
        <v>6214.3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6214.3</v>
      </c>
      <c r="Q69" s="3">
        <v>130</v>
      </c>
      <c r="R69" s="13">
        <f t="shared" si="0"/>
        <v>807859</v>
      </c>
    </row>
    <row r="70" spans="1:18" ht="25.5">
      <c r="A70" s="3">
        <v>66</v>
      </c>
      <c r="B70" s="4" t="s">
        <v>602</v>
      </c>
      <c r="C70" s="4" t="s">
        <v>24</v>
      </c>
      <c r="D70" s="4"/>
      <c r="E70" s="4" t="s">
        <v>212</v>
      </c>
      <c r="F70" s="3" t="s">
        <v>687</v>
      </c>
      <c r="G70" s="4" t="s">
        <v>688</v>
      </c>
      <c r="H70" s="3" t="s">
        <v>36</v>
      </c>
      <c r="I70" s="5">
        <v>9288.5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9288.5</v>
      </c>
      <c r="Q70" s="3">
        <v>130</v>
      </c>
      <c r="R70" s="13">
        <f t="shared" ref="R70:R107" si="1">P70*Q70</f>
        <v>1207505</v>
      </c>
    </row>
    <row r="71" spans="1:18" ht="25.5">
      <c r="A71" s="3">
        <v>67</v>
      </c>
      <c r="B71" s="4" t="s">
        <v>602</v>
      </c>
      <c r="C71" s="4" t="s">
        <v>24</v>
      </c>
      <c r="D71" s="4"/>
      <c r="E71" s="4" t="s">
        <v>212</v>
      </c>
      <c r="F71" s="3" t="s">
        <v>689</v>
      </c>
      <c r="G71" s="4" t="s">
        <v>690</v>
      </c>
      <c r="H71" s="3" t="s">
        <v>28</v>
      </c>
      <c r="I71" s="5">
        <v>93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93</v>
      </c>
      <c r="Q71" s="3">
        <v>1200</v>
      </c>
      <c r="R71" s="13">
        <f t="shared" si="1"/>
        <v>111600</v>
      </c>
    </row>
    <row r="72" spans="1:18" ht="25.5">
      <c r="A72" s="3">
        <v>68</v>
      </c>
      <c r="B72" s="4" t="s">
        <v>602</v>
      </c>
      <c r="C72" s="4" t="s">
        <v>24</v>
      </c>
      <c r="D72" s="4"/>
      <c r="E72" s="4" t="s">
        <v>212</v>
      </c>
      <c r="F72" s="3" t="s">
        <v>691</v>
      </c>
      <c r="G72" s="4" t="s">
        <v>692</v>
      </c>
      <c r="H72" s="3" t="s">
        <v>28</v>
      </c>
      <c r="I72" s="5">
        <v>436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436</v>
      </c>
      <c r="Q72" s="3">
        <v>2200</v>
      </c>
      <c r="R72" s="13">
        <f t="shared" si="1"/>
        <v>959200</v>
      </c>
    </row>
    <row r="73" spans="1:18" ht="25.5">
      <c r="A73" s="3">
        <v>69</v>
      </c>
      <c r="B73" s="4" t="s">
        <v>602</v>
      </c>
      <c r="C73" s="4" t="s">
        <v>24</v>
      </c>
      <c r="D73" s="4"/>
      <c r="E73" s="4" t="s">
        <v>212</v>
      </c>
      <c r="F73" s="3" t="s">
        <v>693</v>
      </c>
      <c r="G73" s="4" t="s">
        <v>694</v>
      </c>
      <c r="H73" s="3" t="s">
        <v>28</v>
      </c>
      <c r="I73" s="5">
        <v>188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188</v>
      </c>
      <c r="Q73" s="3">
        <v>3000</v>
      </c>
      <c r="R73" s="13">
        <f t="shared" si="1"/>
        <v>564000</v>
      </c>
    </row>
    <row r="74" spans="1:18" ht="25.5">
      <c r="A74" s="3">
        <v>70</v>
      </c>
      <c r="B74" s="4" t="s">
        <v>602</v>
      </c>
      <c r="C74" s="4" t="s">
        <v>24</v>
      </c>
      <c r="D74" s="4"/>
      <c r="E74" s="4" t="s">
        <v>212</v>
      </c>
      <c r="F74" s="3" t="s">
        <v>695</v>
      </c>
      <c r="G74" s="4" t="s">
        <v>696</v>
      </c>
      <c r="H74" s="3" t="s">
        <v>239</v>
      </c>
      <c r="I74" s="5">
        <v>20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20</v>
      </c>
      <c r="Q74" s="3">
        <v>6000</v>
      </c>
      <c r="R74" s="13">
        <f t="shared" si="1"/>
        <v>120000</v>
      </c>
    </row>
    <row r="75" spans="1:18" ht="25.5">
      <c r="A75" s="3">
        <v>71</v>
      </c>
      <c r="B75" s="4" t="s">
        <v>602</v>
      </c>
      <c r="C75" s="4" t="s">
        <v>24</v>
      </c>
      <c r="D75" s="4"/>
      <c r="E75" s="4" t="s">
        <v>212</v>
      </c>
      <c r="F75" s="3" t="s">
        <v>216</v>
      </c>
      <c r="G75" s="4" t="s">
        <v>217</v>
      </c>
      <c r="H75" s="3" t="s">
        <v>36</v>
      </c>
      <c r="I75" s="5">
        <v>3968</v>
      </c>
      <c r="J75" s="5">
        <v>0</v>
      </c>
      <c r="K75" s="5">
        <v>0</v>
      </c>
      <c r="L75" s="5">
        <v>0</v>
      </c>
      <c r="M75" s="5">
        <v>350</v>
      </c>
      <c r="N75" s="5">
        <v>0</v>
      </c>
      <c r="O75" s="5">
        <v>0</v>
      </c>
      <c r="P75" s="5">
        <v>3618</v>
      </c>
      <c r="Q75" s="3">
        <v>140</v>
      </c>
      <c r="R75" s="13">
        <f t="shared" si="1"/>
        <v>506520</v>
      </c>
    </row>
    <row r="76" spans="1:18" ht="25.5">
      <c r="A76" s="3">
        <v>72</v>
      </c>
      <c r="B76" s="4" t="s">
        <v>602</v>
      </c>
      <c r="C76" s="4" t="s">
        <v>24</v>
      </c>
      <c r="D76" s="4"/>
      <c r="E76" s="4" t="s">
        <v>212</v>
      </c>
      <c r="F76" s="3" t="s">
        <v>31</v>
      </c>
      <c r="G76" s="4" t="s">
        <v>32</v>
      </c>
      <c r="H76" s="3" t="s">
        <v>33</v>
      </c>
      <c r="I76" s="5">
        <v>38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38</v>
      </c>
      <c r="Q76" s="3">
        <v>100</v>
      </c>
      <c r="R76" s="13">
        <f t="shared" si="1"/>
        <v>3800</v>
      </c>
    </row>
    <row r="77" spans="1:18" ht="25.5" hidden="1">
      <c r="A77" s="3">
        <v>73</v>
      </c>
      <c r="B77" s="4" t="s">
        <v>602</v>
      </c>
      <c r="C77" s="4" t="s">
        <v>24</v>
      </c>
      <c r="D77" s="4"/>
      <c r="E77" s="4" t="s">
        <v>212</v>
      </c>
      <c r="F77" s="3" t="s">
        <v>252</v>
      </c>
      <c r="G77" s="4" t="s">
        <v>253</v>
      </c>
      <c r="H77" s="3" t="s">
        <v>239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3"/>
      <c r="R77" s="13">
        <f t="shared" si="1"/>
        <v>0</v>
      </c>
    </row>
    <row r="78" spans="1:18" ht="25.5">
      <c r="A78" s="3">
        <v>74</v>
      </c>
      <c r="B78" s="4" t="s">
        <v>602</v>
      </c>
      <c r="C78" s="4" t="s">
        <v>24</v>
      </c>
      <c r="D78" s="4"/>
      <c r="E78" s="4" t="s">
        <v>212</v>
      </c>
      <c r="F78" s="3" t="s">
        <v>697</v>
      </c>
      <c r="G78" s="4" t="s">
        <v>698</v>
      </c>
      <c r="H78" s="3" t="s">
        <v>28</v>
      </c>
      <c r="I78" s="5">
        <v>51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51</v>
      </c>
      <c r="Q78" s="3">
        <v>1200</v>
      </c>
      <c r="R78" s="13">
        <f t="shared" si="1"/>
        <v>61200</v>
      </c>
    </row>
    <row r="79" spans="1:18" ht="25.5">
      <c r="A79" s="3">
        <v>75</v>
      </c>
      <c r="B79" s="4" t="s">
        <v>602</v>
      </c>
      <c r="C79" s="4" t="s">
        <v>24</v>
      </c>
      <c r="D79" s="4"/>
      <c r="E79" s="4" t="s">
        <v>212</v>
      </c>
      <c r="F79" s="3" t="s">
        <v>174</v>
      </c>
      <c r="G79" s="4" t="s">
        <v>175</v>
      </c>
      <c r="H79" s="3" t="s">
        <v>36</v>
      </c>
      <c r="I79" s="5">
        <v>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1</v>
      </c>
      <c r="Q79" s="3">
        <v>125</v>
      </c>
      <c r="R79" s="13">
        <f t="shared" si="1"/>
        <v>125</v>
      </c>
    </row>
    <row r="80" spans="1:18" ht="25.5">
      <c r="A80" s="3">
        <v>76</v>
      </c>
      <c r="B80" s="4" t="s">
        <v>602</v>
      </c>
      <c r="C80" s="4" t="s">
        <v>24</v>
      </c>
      <c r="D80" s="4"/>
      <c r="E80" s="4" t="s">
        <v>212</v>
      </c>
      <c r="F80" s="3" t="s">
        <v>214</v>
      </c>
      <c r="G80" s="4" t="s">
        <v>215</v>
      </c>
      <c r="H80" s="3" t="s">
        <v>36</v>
      </c>
      <c r="I80" s="5">
        <v>13238.7</v>
      </c>
      <c r="J80" s="5">
        <v>0</v>
      </c>
      <c r="K80" s="5">
        <v>0</v>
      </c>
      <c r="L80" s="5">
        <v>0</v>
      </c>
      <c r="M80" s="5">
        <v>700</v>
      </c>
      <c r="N80" s="5">
        <v>0</v>
      </c>
      <c r="O80" s="5">
        <v>0</v>
      </c>
      <c r="P80" s="5">
        <v>12538.7</v>
      </c>
      <c r="Q80" s="3">
        <v>125</v>
      </c>
      <c r="R80" s="13">
        <f t="shared" si="1"/>
        <v>1567337.5</v>
      </c>
    </row>
    <row r="81" spans="1:18" ht="25.5">
      <c r="A81" s="3">
        <v>77</v>
      </c>
      <c r="B81" s="4" t="s">
        <v>602</v>
      </c>
      <c r="C81" s="4" t="s">
        <v>24</v>
      </c>
      <c r="D81" s="4"/>
      <c r="E81" s="4" t="s">
        <v>212</v>
      </c>
      <c r="F81" s="3" t="s">
        <v>699</v>
      </c>
      <c r="G81" s="4" t="s">
        <v>700</v>
      </c>
      <c r="H81" s="3" t="s">
        <v>577</v>
      </c>
      <c r="I81" s="5">
        <v>1400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1400</v>
      </c>
      <c r="Q81" s="3">
        <v>40</v>
      </c>
      <c r="R81" s="13">
        <f t="shared" si="1"/>
        <v>56000</v>
      </c>
    </row>
    <row r="82" spans="1:18" ht="25.5" hidden="1">
      <c r="A82" s="3">
        <v>78</v>
      </c>
      <c r="B82" s="4" t="s">
        <v>602</v>
      </c>
      <c r="C82" s="4" t="s">
        <v>24</v>
      </c>
      <c r="D82" s="4"/>
      <c r="E82" s="4" t="s">
        <v>212</v>
      </c>
      <c r="F82" s="3" t="s">
        <v>442</v>
      </c>
      <c r="G82" s="4" t="s">
        <v>443</v>
      </c>
      <c r="H82" s="3" t="s">
        <v>303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3"/>
      <c r="R82" s="13">
        <f t="shared" si="1"/>
        <v>0</v>
      </c>
    </row>
    <row r="83" spans="1:18" ht="25.5">
      <c r="A83" s="3">
        <v>79</v>
      </c>
      <c r="B83" s="4" t="s">
        <v>602</v>
      </c>
      <c r="C83" s="4" t="s">
        <v>24</v>
      </c>
      <c r="D83" s="4"/>
      <c r="E83" s="4" t="s">
        <v>212</v>
      </c>
      <c r="F83" s="3" t="s">
        <v>701</v>
      </c>
      <c r="G83" s="4" t="s">
        <v>702</v>
      </c>
      <c r="H83" s="3" t="s">
        <v>28</v>
      </c>
      <c r="I83" s="5">
        <v>23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23</v>
      </c>
      <c r="Q83" s="3">
        <v>1200</v>
      </c>
      <c r="R83" s="13">
        <f t="shared" si="1"/>
        <v>27600</v>
      </c>
    </row>
    <row r="84" spans="1:18" ht="25.5">
      <c r="A84" s="3">
        <v>80</v>
      </c>
      <c r="B84" s="4" t="s">
        <v>602</v>
      </c>
      <c r="C84" s="4" t="s">
        <v>24</v>
      </c>
      <c r="D84" s="4"/>
      <c r="E84" s="4" t="s">
        <v>212</v>
      </c>
      <c r="F84" s="3" t="s">
        <v>703</v>
      </c>
      <c r="G84" s="4" t="s">
        <v>704</v>
      </c>
      <c r="H84" s="3" t="s">
        <v>28</v>
      </c>
      <c r="I84" s="5">
        <v>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2</v>
      </c>
      <c r="Q84" s="3">
        <v>1200</v>
      </c>
      <c r="R84" s="13">
        <f t="shared" si="1"/>
        <v>2400</v>
      </c>
    </row>
    <row r="85" spans="1:18" ht="25.5">
      <c r="A85" s="3">
        <v>81</v>
      </c>
      <c r="B85" s="4" t="s">
        <v>602</v>
      </c>
      <c r="C85" s="4" t="s">
        <v>24</v>
      </c>
      <c r="D85" s="4"/>
      <c r="E85" s="4" t="s">
        <v>212</v>
      </c>
      <c r="F85" s="3" t="s">
        <v>705</v>
      </c>
      <c r="G85" s="4" t="s">
        <v>706</v>
      </c>
      <c r="H85" s="3" t="s">
        <v>28</v>
      </c>
      <c r="I85" s="5">
        <v>27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27</v>
      </c>
      <c r="Q85" s="3">
        <v>1400</v>
      </c>
      <c r="R85" s="13">
        <f t="shared" si="1"/>
        <v>37800</v>
      </c>
    </row>
    <row r="86" spans="1:18" ht="25.5">
      <c r="A86" s="3">
        <v>82</v>
      </c>
      <c r="B86" s="4" t="s">
        <v>602</v>
      </c>
      <c r="C86" s="4" t="s">
        <v>24</v>
      </c>
      <c r="D86" s="4"/>
      <c r="E86" s="4" t="s">
        <v>212</v>
      </c>
      <c r="F86" s="3" t="s">
        <v>244</v>
      </c>
      <c r="G86" s="4" t="s">
        <v>245</v>
      </c>
      <c r="H86" s="3" t="s">
        <v>28</v>
      </c>
      <c r="I86" s="5">
        <v>12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12</v>
      </c>
      <c r="Q86" s="3">
        <v>350</v>
      </c>
      <c r="R86" s="13">
        <f t="shared" si="1"/>
        <v>4200</v>
      </c>
    </row>
    <row r="87" spans="1:18" ht="25.5">
      <c r="A87" s="3">
        <v>83</v>
      </c>
      <c r="B87" s="4" t="s">
        <v>602</v>
      </c>
      <c r="C87" s="4" t="s">
        <v>24</v>
      </c>
      <c r="D87" s="4"/>
      <c r="E87" s="4" t="s">
        <v>212</v>
      </c>
      <c r="F87" s="3" t="s">
        <v>218</v>
      </c>
      <c r="G87" s="4" t="s">
        <v>219</v>
      </c>
      <c r="H87" s="3" t="s">
        <v>28</v>
      </c>
      <c r="I87" s="5">
        <v>24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24</v>
      </c>
      <c r="Q87" s="3">
        <v>400</v>
      </c>
      <c r="R87" s="13">
        <f t="shared" si="1"/>
        <v>9600</v>
      </c>
    </row>
    <row r="88" spans="1:18" ht="25.5">
      <c r="A88" s="3">
        <v>84</v>
      </c>
      <c r="B88" s="4" t="s">
        <v>602</v>
      </c>
      <c r="C88" s="4" t="s">
        <v>24</v>
      </c>
      <c r="D88" s="4"/>
      <c r="E88" s="4" t="s">
        <v>212</v>
      </c>
      <c r="F88" s="3" t="s">
        <v>707</v>
      </c>
      <c r="G88" s="4" t="s">
        <v>708</v>
      </c>
      <c r="H88" s="3" t="s">
        <v>28</v>
      </c>
      <c r="I88" s="5">
        <v>3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3</v>
      </c>
      <c r="Q88" s="3">
        <v>400</v>
      </c>
      <c r="R88" s="13">
        <f t="shared" si="1"/>
        <v>1200</v>
      </c>
    </row>
    <row r="89" spans="1:18" ht="25.5">
      <c r="A89" s="3">
        <v>85</v>
      </c>
      <c r="B89" s="4" t="s">
        <v>602</v>
      </c>
      <c r="C89" s="4" t="s">
        <v>24</v>
      </c>
      <c r="D89" s="4"/>
      <c r="E89" s="4" t="s">
        <v>212</v>
      </c>
      <c r="F89" s="3" t="s">
        <v>709</v>
      </c>
      <c r="G89" s="4" t="s">
        <v>710</v>
      </c>
      <c r="H89" s="3" t="s">
        <v>28</v>
      </c>
      <c r="I89" s="5">
        <v>46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46</v>
      </c>
      <c r="Q89" s="3">
        <v>750</v>
      </c>
      <c r="R89" s="13">
        <f t="shared" si="1"/>
        <v>34500</v>
      </c>
    </row>
    <row r="90" spans="1:18" ht="25.5" hidden="1">
      <c r="A90" s="3">
        <v>86</v>
      </c>
      <c r="B90" s="4" t="s">
        <v>602</v>
      </c>
      <c r="C90" s="4" t="s">
        <v>24</v>
      </c>
      <c r="D90" s="4"/>
      <c r="E90" s="4" t="s">
        <v>212</v>
      </c>
      <c r="F90" s="3" t="s">
        <v>247</v>
      </c>
      <c r="G90" s="4" t="s">
        <v>248</v>
      </c>
      <c r="H90" s="3" t="s">
        <v>28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3"/>
      <c r="R90" s="13">
        <f t="shared" si="1"/>
        <v>0</v>
      </c>
    </row>
    <row r="91" spans="1:18" ht="25.5" hidden="1">
      <c r="A91" s="3">
        <v>87</v>
      </c>
      <c r="B91" s="4" t="s">
        <v>602</v>
      </c>
      <c r="C91" s="4" t="s">
        <v>24</v>
      </c>
      <c r="D91" s="4"/>
      <c r="E91" s="4" t="s">
        <v>212</v>
      </c>
      <c r="F91" s="3" t="s">
        <v>148</v>
      </c>
      <c r="G91" s="4" t="s">
        <v>149</v>
      </c>
      <c r="H91" s="3" t="s">
        <v>28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3"/>
      <c r="R91" s="13">
        <f t="shared" si="1"/>
        <v>0</v>
      </c>
    </row>
    <row r="92" spans="1:18" ht="25.5">
      <c r="A92" s="3">
        <v>88</v>
      </c>
      <c r="B92" s="4" t="s">
        <v>602</v>
      </c>
      <c r="C92" s="4" t="s">
        <v>24</v>
      </c>
      <c r="D92" s="4"/>
      <c r="E92" s="4" t="s">
        <v>212</v>
      </c>
      <c r="F92" s="3" t="s">
        <v>230</v>
      </c>
      <c r="G92" s="4" t="s">
        <v>231</v>
      </c>
      <c r="H92" s="3" t="s">
        <v>28</v>
      </c>
      <c r="I92" s="5">
        <v>50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50</v>
      </c>
      <c r="Q92" s="3">
        <v>2000</v>
      </c>
      <c r="R92" s="13">
        <f t="shared" si="1"/>
        <v>100000</v>
      </c>
    </row>
    <row r="93" spans="1:18" ht="25.5">
      <c r="A93" s="3">
        <v>89</v>
      </c>
      <c r="B93" s="4" t="s">
        <v>602</v>
      </c>
      <c r="C93" s="4" t="s">
        <v>24</v>
      </c>
      <c r="D93" s="4"/>
      <c r="E93" s="4" t="s">
        <v>212</v>
      </c>
      <c r="F93" s="3" t="s">
        <v>325</v>
      </c>
      <c r="G93" s="4" t="s">
        <v>326</v>
      </c>
      <c r="H93" s="3" t="s">
        <v>28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3"/>
      <c r="R93" s="13">
        <f t="shared" si="1"/>
        <v>0</v>
      </c>
    </row>
    <row r="94" spans="1:18" ht="25.5">
      <c r="A94" s="3">
        <v>90</v>
      </c>
      <c r="B94" s="4" t="s">
        <v>602</v>
      </c>
      <c r="C94" s="4" t="s">
        <v>24</v>
      </c>
      <c r="D94" s="4"/>
      <c r="E94" s="4" t="s">
        <v>212</v>
      </c>
      <c r="F94" s="3" t="s">
        <v>711</v>
      </c>
      <c r="G94" s="4" t="s">
        <v>712</v>
      </c>
      <c r="H94" s="3" t="s">
        <v>281</v>
      </c>
      <c r="I94" s="5">
        <v>34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34</v>
      </c>
      <c r="Q94" s="3">
        <v>250</v>
      </c>
      <c r="R94" s="13">
        <f t="shared" si="1"/>
        <v>8500</v>
      </c>
    </row>
    <row r="95" spans="1:18" ht="25.5">
      <c r="A95" s="3">
        <v>91</v>
      </c>
      <c r="B95" s="4" t="s">
        <v>602</v>
      </c>
      <c r="C95" s="4" t="s">
        <v>24</v>
      </c>
      <c r="D95" s="4"/>
      <c r="E95" s="4" t="s">
        <v>212</v>
      </c>
      <c r="F95" s="3" t="s">
        <v>713</v>
      </c>
      <c r="G95" s="4" t="s">
        <v>714</v>
      </c>
      <c r="H95" s="3" t="s">
        <v>51</v>
      </c>
      <c r="I95" s="5">
        <v>5733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5733</v>
      </c>
      <c r="Q95" s="3">
        <v>700</v>
      </c>
      <c r="R95" s="13">
        <f t="shared" si="1"/>
        <v>4013100</v>
      </c>
    </row>
    <row r="96" spans="1:18" ht="25.5">
      <c r="A96" s="3">
        <v>92</v>
      </c>
      <c r="B96" s="4" t="s">
        <v>602</v>
      </c>
      <c r="C96" s="4" t="s">
        <v>24</v>
      </c>
      <c r="D96" s="4"/>
      <c r="E96" s="4" t="s">
        <v>212</v>
      </c>
      <c r="F96" s="3" t="s">
        <v>715</v>
      </c>
      <c r="G96" s="4" t="s">
        <v>716</v>
      </c>
      <c r="H96" s="3" t="s">
        <v>28</v>
      </c>
      <c r="I96" s="5">
        <v>10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10</v>
      </c>
      <c r="Q96" s="3">
        <v>30</v>
      </c>
      <c r="R96" s="13">
        <f t="shared" si="1"/>
        <v>300</v>
      </c>
    </row>
    <row r="97" spans="1:18" ht="25.5">
      <c r="A97" s="3">
        <v>93</v>
      </c>
      <c r="B97" s="4" t="s">
        <v>602</v>
      </c>
      <c r="C97" s="4" t="s">
        <v>24</v>
      </c>
      <c r="D97" s="4"/>
      <c r="E97" s="4" t="s">
        <v>212</v>
      </c>
      <c r="F97" s="3" t="s">
        <v>717</v>
      </c>
      <c r="G97" s="4" t="s">
        <v>718</v>
      </c>
      <c r="H97" s="3" t="s">
        <v>28</v>
      </c>
      <c r="I97" s="5">
        <v>60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60</v>
      </c>
      <c r="Q97" s="3">
        <v>350</v>
      </c>
      <c r="R97" s="13">
        <f t="shared" si="1"/>
        <v>21000</v>
      </c>
    </row>
    <row r="98" spans="1:18" ht="25.5">
      <c r="A98" s="3">
        <v>94</v>
      </c>
      <c r="B98" s="4" t="s">
        <v>602</v>
      </c>
      <c r="C98" s="4" t="s">
        <v>24</v>
      </c>
      <c r="D98" s="4"/>
      <c r="E98" s="4" t="s">
        <v>212</v>
      </c>
      <c r="F98" s="3" t="s">
        <v>719</v>
      </c>
      <c r="G98" s="4" t="s">
        <v>720</v>
      </c>
      <c r="H98" s="3" t="s">
        <v>643</v>
      </c>
      <c r="I98" s="5">
        <v>3524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3524</v>
      </c>
      <c r="Q98" s="3">
        <v>40</v>
      </c>
      <c r="R98" s="13">
        <f t="shared" si="1"/>
        <v>140960</v>
      </c>
    </row>
    <row r="99" spans="1:18" ht="25.5" hidden="1">
      <c r="A99" s="3">
        <v>95</v>
      </c>
      <c r="B99" s="4" t="s">
        <v>602</v>
      </c>
      <c r="C99" s="4" t="s">
        <v>24</v>
      </c>
      <c r="D99" s="4"/>
      <c r="E99" s="4" t="s">
        <v>212</v>
      </c>
      <c r="F99" s="3" t="s">
        <v>286</v>
      </c>
      <c r="G99" s="4" t="s">
        <v>287</v>
      </c>
      <c r="H99" s="3" t="s">
        <v>28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3"/>
      <c r="R99" s="13">
        <f t="shared" si="1"/>
        <v>0</v>
      </c>
    </row>
    <row r="100" spans="1:18" ht="25.5">
      <c r="A100" s="3">
        <v>96</v>
      </c>
      <c r="B100" s="4" t="s">
        <v>602</v>
      </c>
      <c r="C100" s="4" t="s">
        <v>24</v>
      </c>
      <c r="D100" s="4"/>
      <c r="E100" s="4" t="s">
        <v>212</v>
      </c>
      <c r="F100" s="3" t="s">
        <v>256</v>
      </c>
      <c r="G100" s="4" t="s">
        <v>257</v>
      </c>
      <c r="H100" s="3" t="s">
        <v>102</v>
      </c>
      <c r="I100" s="5">
        <v>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1</v>
      </c>
      <c r="Q100" s="3">
        <v>1000</v>
      </c>
      <c r="R100" s="13">
        <f t="shared" si="1"/>
        <v>1000</v>
      </c>
    </row>
    <row r="101" spans="1:18" ht="25.5">
      <c r="A101" s="3">
        <v>97</v>
      </c>
      <c r="B101" s="4" t="s">
        <v>602</v>
      </c>
      <c r="C101" s="4" t="s">
        <v>24</v>
      </c>
      <c r="D101" s="4"/>
      <c r="E101" s="4" t="s">
        <v>212</v>
      </c>
      <c r="F101" s="3" t="s">
        <v>721</v>
      </c>
      <c r="G101" s="4" t="s">
        <v>722</v>
      </c>
      <c r="H101" s="3" t="s">
        <v>36</v>
      </c>
      <c r="I101" s="5">
        <v>110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110</v>
      </c>
      <c r="Q101" s="3">
        <v>140</v>
      </c>
      <c r="R101" s="13">
        <f t="shared" si="1"/>
        <v>15400</v>
      </c>
    </row>
    <row r="102" spans="1:18" ht="25.5">
      <c r="A102" s="3">
        <v>98</v>
      </c>
      <c r="B102" s="4" t="s">
        <v>602</v>
      </c>
      <c r="C102" s="4" t="s">
        <v>24</v>
      </c>
      <c r="D102" s="4"/>
      <c r="E102" s="4" t="s">
        <v>212</v>
      </c>
      <c r="F102" s="3" t="s">
        <v>723</v>
      </c>
      <c r="G102" s="4" t="s">
        <v>724</v>
      </c>
      <c r="H102" s="3" t="s">
        <v>28</v>
      </c>
      <c r="I102" s="5">
        <v>1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1</v>
      </c>
      <c r="Q102" s="3">
        <v>14000</v>
      </c>
      <c r="R102" s="13">
        <f t="shared" si="1"/>
        <v>14000</v>
      </c>
    </row>
    <row r="103" spans="1:18" ht="25.5">
      <c r="A103" s="3">
        <v>99</v>
      </c>
      <c r="B103" s="4" t="s">
        <v>602</v>
      </c>
      <c r="C103" s="4" t="s">
        <v>24</v>
      </c>
      <c r="D103" s="4"/>
      <c r="E103" s="4" t="s">
        <v>212</v>
      </c>
      <c r="F103" s="3" t="s">
        <v>725</v>
      </c>
      <c r="G103" s="4" t="s">
        <v>726</v>
      </c>
      <c r="H103" s="3" t="s">
        <v>28</v>
      </c>
      <c r="I103" s="5">
        <v>1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1</v>
      </c>
      <c r="Q103" s="3">
        <v>18000</v>
      </c>
      <c r="R103" s="13">
        <f t="shared" si="1"/>
        <v>18000</v>
      </c>
    </row>
    <row r="104" spans="1:18" ht="25.5">
      <c r="A104" s="3">
        <v>100</v>
      </c>
      <c r="B104" s="4" t="s">
        <v>602</v>
      </c>
      <c r="C104" s="4" t="s">
        <v>24</v>
      </c>
      <c r="D104" s="4"/>
      <c r="E104" s="4" t="s">
        <v>212</v>
      </c>
      <c r="F104" s="3" t="s">
        <v>727</v>
      </c>
      <c r="G104" s="4" t="s">
        <v>728</v>
      </c>
      <c r="H104" s="3" t="s">
        <v>28</v>
      </c>
      <c r="I104" s="5">
        <v>212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212</v>
      </c>
      <c r="Q104" s="3">
        <v>200</v>
      </c>
      <c r="R104" s="13">
        <f t="shared" si="1"/>
        <v>42400</v>
      </c>
    </row>
    <row r="105" spans="1:18" ht="25.5" hidden="1">
      <c r="A105" s="3">
        <v>101</v>
      </c>
      <c r="B105" s="4" t="s">
        <v>602</v>
      </c>
      <c r="C105" s="4" t="s">
        <v>24</v>
      </c>
      <c r="D105" s="4"/>
      <c r="E105" s="4" t="s">
        <v>212</v>
      </c>
      <c r="F105" s="3" t="s">
        <v>729</v>
      </c>
      <c r="G105" s="4" t="s">
        <v>730</v>
      </c>
      <c r="H105" s="3" t="s">
        <v>28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3"/>
      <c r="R105" s="13">
        <f t="shared" si="1"/>
        <v>0</v>
      </c>
    </row>
    <row r="106" spans="1:18" ht="25.5">
      <c r="A106" s="3">
        <v>102</v>
      </c>
      <c r="B106" s="4" t="s">
        <v>602</v>
      </c>
      <c r="C106" s="4" t="s">
        <v>24</v>
      </c>
      <c r="D106" s="4"/>
      <c r="E106" s="4" t="s">
        <v>212</v>
      </c>
      <c r="F106" s="3" t="s">
        <v>731</v>
      </c>
      <c r="G106" s="4" t="s">
        <v>732</v>
      </c>
      <c r="H106" s="3" t="s">
        <v>28</v>
      </c>
      <c r="I106" s="5">
        <v>20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20</v>
      </c>
      <c r="Q106" s="3">
        <v>5</v>
      </c>
      <c r="R106" s="13">
        <f t="shared" si="1"/>
        <v>100</v>
      </c>
    </row>
    <row r="107" spans="1:18" ht="25.5">
      <c r="A107" s="3">
        <v>103</v>
      </c>
      <c r="B107" s="4" t="s">
        <v>602</v>
      </c>
      <c r="C107" s="4" t="s">
        <v>24</v>
      </c>
      <c r="D107" s="4"/>
      <c r="E107" s="4" t="s">
        <v>212</v>
      </c>
      <c r="F107" s="3" t="s">
        <v>121</v>
      </c>
      <c r="G107" s="4" t="s">
        <v>122</v>
      </c>
      <c r="H107" s="3" t="s">
        <v>28</v>
      </c>
      <c r="I107" s="5">
        <v>68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68</v>
      </c>
      <c r="Q107" s="3">
        <v>900</v>
      </c>
      <c r="R107" s="13">
        <f t="shared" si="1"/>
        <v>61200</v>
      </c>
    </row>
    <row r="108" spans="1:18">
      <c r="A108" s="3"/>
      <c r="B108" s="4"/>
      <c r="C108" s="4"/>
      <c r="D108" s="4"/>
      <c r="E108" s="4"/>
      <c r="F108" s="3"/>
      <c r="G108" s="4"/>
      <c r="H108" s="3"/>
      <c r="I108" s="5"/>
      <c r="J108" s="5"/>
      <c r="K108" s="5"/>
      <c r="L108" s="5"/>
      <c r="M108" s="5"/>
      <c r="N108" s="5"/>
      <c r="O108" s="5"/>
      <c r="P108" s="43" t="s">
        <v>733</v>
      </c>
      <c r="Q108" s="44"/>
      <c r="R108" s="16">
        <f>SUM(R5:R107)</f>
        <v>47434691.5</v>
      </c>
    </row>
  </sheetData>
  <sheetProtection sheet="1" objects="1" scenarios="1" selectLockedCells="1" selectUnlockedCells="1"/>
  <mergeCells count="16">
    <mergeCell ref="P108:Q108"/>
    <mergeCell ref="A1:R1"/>
    <mergeCell ref="A2:R2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M3:O3"/>
    <mergeCell ref="P3:P4"/>
    <mergeCell ref="Q3:Q4"/>
    <mergeCell ref="R3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E251-CF43-4ECF-943A-B0F46D45F57E}">
  <dimension ref="A1:R915"/>
  <sheetViews>
    <sheetView workbookViewId="0">
      <selection activeCell="C3" sqref="C1:F1048576"/>
    </sheetView>
  </sheetViews>
  <sheetFormatPr defaultRowHeight="15"/>
  <cols>
    <col min="1" max="1" width="6.42578125" customWidth="1"/>
    <col min="2" max="2" width="42.42578125" customWidth="1"/>
    <col min="3" max="3" width="12.42578125" hidden="1" customWidth="1"/>
    <col min="4" max="4" width="39.85546875" hidden="1" customWidth="1"/>
    <col min="5" max="5" width="13.7109375" hidden="1" customWidth="1"/>
    <col min="6" max="6" width="14.28515625" hidden="1" customWidth="1"/>
    <col min="7" max="7" width="27.5703125" customWidth="1"/>
    <col min="8" max="8" width="10.85546875" customWidth="1"/>
    <col min="9" max="10" width="12.140625" hidden="1" customWidth="1"/>
    <col min="11" max="11" width="10.85546875" hidden="1" customWidth="1"/>
    <col min="12" max="12" width="11" hidden="1" customWidth="1"/>
    <col min="13" max="13" width="11.5703125" hidden="1" customWidth="1"/>
    <col min="14" max="14" width="12.140625" hidden="1" customWidth="1"/>
    <col min="15" max="15" width="10.85546875" hidden="1" customWidth="1"/>
    <col min="16" max="16" width="15.140625" customWidth="1"/>
    <col min="17" max="17" width="11.28515625" style="8" customWidth="1"/>
    <col min="18" max="18" width="14.42578125" style="15" customWidth="1"/>
  </cols>
  <sheetData>
    <row r="1" spans="1:18" ht="2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8">
      <c r="A2" s="34" t="s">
        <v>734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/>
      <c r="H3" s="35" t="s">
        <v>8</v>
      </c>
      <c r="I3" s="35" t="s">
        <v>9</v>
      </c>
      <c r="J3" s="35" t="s">
        <v>10</v>
      </c>
      <c r="K3" s="35"/>
      <c r="L3" s="35"/>
      <c r="M3" s="35" t="s">
        <v>11</v>
      </c>
      <c r="N3" s="35"/>
      <c r="O3" s="35"/>
      <c r="P3" s="35" t="s">
        <v>12</v>
      </c>
      <c r="Q3" s="36" t="s">
        <v>13</v>
      </c>
      <c r="R3" s="38" t="s">
        <v>14</v>
      </c>
    </row>
    <row r="4" spans="1:18" ht="36">
      <c r="A4" s="35"/>
      <c r="B4" s="35"/>
      <c r="C4" s="35"/>
      <c r="D4" s="35"/>
      <c r="E4" s="35"/>
      <c r="F4" s="1" t="s">
        <v>15</v>
      </c>
      <c r="G4" s="1" t="s">
        <v>16</v>
      </c>
      <c r="H4" s="35"/>
      <c r="I4" s="35"/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35"/>
      <c r="Q4" s="37"/>
      <c r="R4" s="39"/>
    </row>
    <row r="5" spans="1:18" ht="25.5">
      <c r="A5" s="3">
        <v>1</v>
      </c>
      <c r="B5" s="4" t="s">
        <v>735</v>
      </c>
      <c r="C5" s="4" t="s">
        <v>24</v>
      </c>
      <c r="D5" s="4"/>
      <c r="E5" s="4" t="s">
        <v>736</v>
      </c>
      <c r="F5" s="3">
        <v>2002069</v>
      </c>
      <c r="G5" s="4" t="s">
        <v>737</v>
      </c>
      <c r="H5" s="3" t="s">
        <v>28</v>
      </c>
      <c r="I5" s="5">
        <v>8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8</v>
      </c>
      <c r="Q5" s="3">
        <v>100</v>
      </c>
      <c r="R5" s="13">
        <f t="shared" ref="R5:R37" si="0">P5*Q5</f>
        <v>800</v>
      </c>
    </row>
    <row r="6" spans="1:18">
      <c r="A6" s="3">
        <v>2</v>
      </c>
      <c r="B6" s="4" t="s">
        <v>735</v>
      </c>
      <c r="C6" s="4" t="s">
        <v>24</v>
      </c>
      <c r="D6" s="4"/>
      <c r="E6" s="4" t="s">
        <v>736</v>
      </c>
      <c r="F6" s="3" t="s">
        <v>738</v>
      </c>
      <c r="G6" s="4" t="s">
        <v>739</v>
      </c>
      <c r="H6" s="3" t="s">
        <v>28</v>
      </c>
      <c r="I6" s="5">
        <v>116</v>
      </c>
      <c r="J6" s="5">
        <v>0</v>
      </c>
      <c r="K6" s="5">
        <v>0</v>
      </c>
      <c r="L6" s="5">
        <v>0</v>
      </c>
      <c r="M6" s="5">
        <v>48</v>
      </c>
      <c r="N6" s="5">
        <v>0</v>
      </c>
      <c r="O6" s="5">
        <v>0</v>
      </c>
      <c r="P6" s="5">
        <v>68</v>
      </c>
      <c r="Q6" s="3">
        <v>4200</v>
      </c>
      <c r="R6" s="13">
        <f t="shared" si="0"/>
        <v>285600</v>
      </c>
    </row>
    <row r="7" spans="1:18">
      <c r="A7" s="3">
        <v>3</v>
      </c>
      <c r="B7" s="4" t="s">
        <v>735</v>
      </c>
      <c r="C7" s="4" t="s">
        <v>24</v>
      </c>
      <c r="D7" s="4"/>
      <c r="E7" s="4" t="s">
        <v>736</v>
      </c>
      <c r="F7" s="3" t="s">
        <v>740</v>
      </c>
      <c r="G7" s="4" t="s">
        <v>741</v>
      </c>
      <c r="H7" s="3" t="s">
        <v>28</v>
      </c>
      <c r="I7" s="5">
        <v>34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34</v>
      </c>
      <c r="Q7" s="3">
        <v>100</v>
      </c>
      <c r="R7" s="13">
        <f t="shared" si="0"/>
        <v>3400</v>
      </c>
    </row>
    <row r="8" spans="1:18" hidden="1">
      <c r="A8" s="3">
        <v>4</v>
      </c>
      <c r="B8" s="4" t="s">
        <v>735</v>
      </c>
      <c r="C8" s="4" t="s">
        <v>24</v>
      </c>
      <c r="D8" s="4"/>
      <c r="E8" s="4" t="s">
        <v>736</v>
      </c>
      <c r="F8" s="3" t="s">
        <v>742</v>
      </c>
      <c r="G8" s="4" t="s">
        <v>743</v>
      </c>
      <c r="H8" s="3" t="s">
        <v>28</v>
      </c>
      <c r="I8" s="5">
        <v>1</v>
      </c>
      <c r="J8" s="5">
        <v>0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0</v>
      </c>
      <c r="Q8" s="3"/>
      <c r="R8" s="13">
        <f t="shared" si="0"/>
        <v>0</v>
      </c>
    </row>
    <row r="9" spans="1:18">
      <c r="A9" s="3">
        <v>5</v>
      </c>
      <c r="B9" s="4" t="s">
        <v>735</v>
      </c>
      <c r="C9" s="4" t="s">
        <v>24</v>
      </c>
      <c r="D9" s="4"/>
      <c r="E9" s="4" t="s">
        <v>736</v>
      </c>
      <c r="F9" s="3" t="s">
        <v>744</v>
      </c>
      <c r="G9" s="4" t="s">
        <v>745</v>
      </c>
      <c r="H9" s="3" t="s">
        <v>28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3">
        <v>85000</v>
      </c>
      <c r="R9" s="13">
        <f t="shared" si="0"/>
        <v>85000</v>
      </c>
    </row>
    <row r="10" spans="1:18">
      <c r="A10" s="3">
        <v>6</v>
      </c>
      <c r="B10" s="4" t="s">
        <v>735</v>
      </c>
      <c r="C10" s="4" t="s">
        <v>24</v>
      </c>
      <c r="D10" s="4"/>
      <c r="E10" s="4" t="s">
        <v>736</v>
      </c>
      <c r="F10" s="3" t="s">
        <v>746</v>
      </c>
      <c r="G10" s="4" t="s">
        <v>747</v>
      </c>
      <c r="H10" s="3" t="s">
        <v>51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3"/>
      <c r="R10" s="13">
        <f t="shared" si="0"/>
        <v>0</v>
      </c>
    </row>
    <row r="11" spans="1:18">
      <c r="A11" s="3">
        <v>7</v>
      </c>
      <c r="B11" s="4" t="s">
        <v>735</v>
      </c>
      <c r="C11" s="4" t="s">
        <v>24</v>
      </c>
      <c r="D11" s="4"/>
      <c r="E11" s="4" t="s">
        <v>736</v>
      </c>
      <c r="F11" s="3" t="s">
        <v>748</v>
      </c>
      <c r="G11" s="4" t="s">
        <v>747</v>
      </c>
      <c r="H11" s="3" t="s">
        <v>28</v>
      </c>
      <c r="I11" s="5">
        <v>18</v>
      </c>
      <c r="J11" s="5">
        <v>20</v>
      </c>
      <c r="K11" s="5">
        <v>0</v>
      </c>
      <c r="L11" s="5">
        <v>0</v>
      </c>
      <c r="M11" s="5">
        <v>15</v>
      </c>
      <c r="N11" s="5">
        <v>0</v>
      </c>
      <c r="O11" s="5">
        <v>0</v>
      </c>
      <c r="P11" s="5">
        <v>23</v>
      </c>
      <c r="Q11" s="3">
        <v>2200</v>
      </c>
      <c r="R11" s="13">
        <f t="shared" si="0"/>
        <v>50600</v>
      </c>
    </row>
    <row r="12" spans="1:18">
      <c r="A12" s="3">
        <v>8</v>
      </c>
      <c r="B12" s="4" t="s">
        <v>735</v>
      </c>
      <c r="C12" s="4" t="s">
        <v>24</v>
      </c>
      <c r="D12" s="4"/>
      <c r="E12" s="4" t="s">
        <v>736</v>
      </c>
      <c r="F12" s="3" t="s">
        <v>749</v>
      </c>
      <c r="G12" s="4" t="s">
        <v>750</v>
      </c>
      <c r="H12" s="3" t="s">
        <v>28</v>
      </c>
      <c r="I12" s="5">
        <v>0</v>
      </c>
      <c r="J12" s="5">
        <v>10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8</v>
      </c>
      <c r="Q12" s="3">
        <v>850</v>
      </c>
      <c r="R12" s="13">
        <f t="shared" si="0"/>
        <v>6800</v>
      </c>
    </row>
    <row r="13" spans="1:18" ht="25.5">
      <c r="A13" s="3">
        <v>9</v>
      </c>
      <c r="B13" s="4" t="s">
        <v>735</v>
      </c>
      <c r="C13" s="4" t="s">
        <v>24</v>
      </c>
      <c r="D13" s="4"/>
      <c r="E13" s="4" t="s">
        <v>736</v>
      </c>
      <c r="F13" s="3" t="s">
        <v>751</v>
      </c>
      <c r="G13" s="4" t="s">
        <v>752</v>
      </c>
      <c r="H13" s="3" t="s">
        <v>28</v>
      </c>
      <c r="I13" s="5">
        <v>63</v>
      </c>
      <c r="J13" s="5">
        <v>300</v>
      </c>
      <c r="K13" s="5">
        <v>0</v>
      </c>
      <c r="L13" s="5">
        <v>0</v>
      </c>
      <c r="M13" s="5">
        <v>75</v>
      </c>
      <c r="N13" s="5">
        <v>63</v>
      </c>
      <c r="O13" s="5">
        <v>0</v>
      </c>
      <c r="P13" s="5">
        <v>225</v>
      </c>
      <c r="Q13" s="3">
        <v>1080</v>
      </c>
      <c r="R13" s="13">
        <f t="shared" si="0"/>
        <v>243000</v>
      </c>
    </row>
    <row r="14" spans="1:18" ht="25.5">
      <c r="A14" s="3">
        <v>10</v>
      </c>
      <c r="B14" s="4" t="s">
        <v>735</v>
      </c>
      <c r="C14" s="4" t="s">
        <v>24</v>
      </c>
      <c r="D14" s="4"/>
      <c r="E14" s="4" t="s">
        <v>736</v>
      </c>
      <c r="F14" s="3" t="s">
        <v>753</v>
      </c>
      <c r="G14" s="4" t="s">
        <v>754</v>
      </c>
      <c r="H14" s="3" t="s">
        <v>28</v>
      </c>
      <c r="I14" s="5">
        <v>71</v>
      </c>
      <c r="J14" s="5">
        <v>0</v>
      </c>
      <c r="K14" s="5">
        <v>0</v>
      </c>
      <c r="L14" s="5">
        <v>0</v>
      </c>
      <c r="M14" s="5">
        <v>10</v>
      </c>
      <c r="N14" s="5">
        <v>0</v>
      </c>
      <c r="O14" s="5">
        <v>0</v>
      </c>
      <c r="P14" s="5">
        <v>61</v>
      </c>
      <c r="Q14" s="3">
        <v>1350</v>
      </c>
      <c r="R14" s="13">
        <f t="shared" si="0"/>
        <v>82350</v>
      </c>
    </row>
    <row r="15" spans="1:18">
      <c r="A15" s="3">
        <v>11</v>
      </c>
      <c r="B15" s="4" t="s">
        <v>735</v>
      </c>
      <c r="C15" s="4" t="s">
        <v>24</v>
      </c>
      <c r="D15" s="4"/>
      <c r="E15" s="4" t="s">
        <v>736</v>
      </c>
      <c r="F15" s="3" t="s">
        <v>755</v>
      </c>
      <c r="G15" s="4" t="s">
        <v>756</v>
      </c>
      <c r="H15" s="3" t="s">
        <v>28</v>
      </c>
      <c r="I15" s="5">
        <v>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4</v>
      </c>
      <c r="Q15" s="3">
        <v>5490</v>
      </c>
      <c r="R15" s="13">
        <f t="shared" si="0"/>
        <v>21960</v>
      </c>
    </row>
    <row r="16" spans="1:18">
      <c r="A16" s="3">
        <v>12</v>
      </c>
      <c r="B16" s="4" t="s">
        <v>735</v>
      </c>
      <c r="C16" s="4" t="s">
        <v>24</v>
      </c>
      <c r="D16" s="4"/>
      <c r="E16" s="4" t="s">
        <v>736</v>
      </c>
      <c r="F16" s="3" t="s">
        <v>757</v>
      </c>
      <c r="G16" s="4" t="s">
        <v>758</v>
      </c>
      <c r="H16" s="3" t="s">
        <v>28</v>
      </c>
      <c r="I16" s="5">
        <v>167</v>
      </c>
      <c r="J16" s="5">
        <v>0</v>
      </c>
      <c r="K16" s="5">
        <v>0</v>
      </c>
      <c r="L16" s="5">
        <v>0</v>
      </c>
      <c r="M16" s="5">
        <v>6</v>
      </c>
      <c r="N16" s="5">
        <v>0</v>
      </c>
      <c r="O16" s="5">
        <v>0</v>
      </c>
      <c r="P16" s="5">
        <v>161</v>
      </c>
      <c r="Q16" s="3">
        <v>680</v>
      </c>
      <c r="R16" s="13">
        <f t="shared" si="0"/>
        <v>109480</v>
      </c>
    </row>
    <row r="17" spans="1:18">
      <c r="A17" s="3">
        <v>13</v>
      </c>
      <c r="B17" s="4" t="s">
        <v>735</v>
      </c>
      <c r="C17" s="4" t="s">
        <v>24</v>
      </c>
      <c r="D17" s="4"/>
      <c r="E17" s="4" t="s">
        <v>736</v>
      </c>
      <c r="F17" s="3" t="s">
        <v>759</v>
      </c>
      <c r="G17" s="4" t="s">
        <v>760</v>
      </c>
      <c r="H17" s="3" t="s">
        <v>28</v>
      </c>
      <c r="I17" s="5">
        <v>28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28</v>
      </c>
      <c r="Q17" s="3">
        <v>120</v>
      </c>
      <c r="R17" s="13">
        <f t="shared" si="0"/>
        <v>3360</v>
      </c>
    </row>
    <row r="18" spans="1:18">
      <c r="A18" s="3">
        <v>14</v>
      </c>
      <c r="B18" s="4" t="s">
        <v>735</v>
      </c>
      <c r="C18" s="4" t="s">
        <v>24</v>
      </c>
      <c r="D18" s="4"/>
      <c r="E18" s="4" t="s">
        <v>736</v>
      </c>
      <c r="F18" s="3" t="s">
        <v>761</v>
      </c>
      <c r="G18" s="4" t="s">
        <v>762</v>
      </c>
      <c r="H18" s="3" t="s">
        <v>28</v>
      </c>
      <c r="I18" s="5">
        <v>28</v>
      </c>
      <c r="J18" s="5">
        <v>0</v>
      </c>
      <c r="K18" s="5">
        <v>0</v>
      </c>
      <c r="L18" s="5">
        <v>0</v>
      </c>
      <c r="M18" s="5">
        <v>24</v>
      </c>
      <c r="N18" s="5">
        <v>0</v>
      </c>
      <c r="O18" s="5">
        <v>0</v>
      </c>
      <c r="P18" s="5">
        <v>4</v>
      </c>
      <c r="Q18" s="3">
        <v>60</v>
      </c>
      <c r="R18" s="13">
        <f t="shared" si="0"/>
        <v>240</v>
      </c>
    </row>
    <row r="19" spans="1:18">
      <c r="A19" s="3">
        <v>15</v>
      </c>
      <c r="B19" s="4" t="s">
        <v>735</v>
      </c>
      <c r="C19" s="4" t="s">
        <v>24</v>
      </c>
      <c r="D19" s="4"/>
      <c r="E19" s="4" t="s">
        <v>736</v>
      </c>
      <c r="F19" s="3" t="s">
        <v>763</v>
      </c>
      <c r="G19" s="4" t="s">
        <v>764</v>
      </c>
      <c r="H19" s="3" t="s">
        <v>28</v>
      </c>
      <c r="I19" s="5">
        <v>98</v>
      </c>
      <c r="J19" s="5">
        <v>0</v>
      </c>
      <c r="K19" s="5">
        <v>0</v>
      </c>
      <c r="L19" s="5">
        <v>0</v>
      </c>
      <c r="M19" s="5">
        <v>15</v>
      </c>
      <c r="N19" s="5">
        <v>0</v>
      </c>
      <c r="O19" s="5">
        <v>0</v>
      </c>
      <c r="P19" s="5">
        <v>83</v>
      </c>
      <c r="Q19" s="3">
        <v>4</v>
      </c>
      <c r="R19" s="13">
        <f t="shared" si="0"/>
        <v>332</v>
      </c>
    </row>
    <row r="20" spans="1:18">
      <c r="A20" s="3">
        <v>16</v>
      </c>
      <c r="B20" s="4" t="s">
        <v>735</v>
      </c>
      <c r="C20" s="4" t="s">
        <v>24</v>
      </c>
      <c r="D20" s="4"/>
      <c r="E20" s="4" t="s">
        <v>736</v>
      </c>
      <c r="F20" s="3" t="s">
        <v>765</v>
      </c>
      <c r="G20" s="4" t="s">
        <v>766</v>
      </c>
      <c r="H20" s="3" t="s">
        <v>28</v>
      </c>
      <c r="I20" s="5">
        <v>23</v>
      </c>
      <c r="J20" s="5">
        <v>0</v>
      </c>
      <c r="K20" s="5">
        <v>0</v>
      </c>
      <c r="L20" s="5">
        <v>0</v>
      </c>
      <c r="M20" s="5">
        <v>5</v>
      </c>
      <c r="N20" s="5">
        <v>0</v>
      </c>
      <c r="O20" s="5">
        <v>0</v>
      </c>
      <c r="P20" s="5">
        <v>18</v>
      </c>
      <c r="Q20" s="3">
        <v>700</v>
      </c>
      <c r="R20" s="13">
        <f t="shared" si="0"/>
        <v>12600</v>
      </c>
    </row>
    <row r="21" spans="1:18" ht="25.5">
      <c r="A21" s="3">
        <v>17</v>
      </c>
      <c r="B21" s="4" t="s">
        <v>735</v>
      </c>
      <c r="C21" s="4" t="s">
        <v>24</v>
      </c>
      <c r="D21" s="4"/>
      <c r="E21" s="4" t="s">
        <v>736</v>
      </c>
      <c r="F21" s="3" t="s">
        <v>767</v>
      </c>
      <c r="G21" s="4" t="s">
        <v>768</v>
      </c>
      <c r="H21" s="3" t="s">
        <v>769</v>
      </c>
      <c r="I21" s="5">
        <v>197.93</v>
      </c>
      <c r="J21" s="5">
        <v>0</v>
      </c>
      <c r="K21" s="5">
        <v>0</v>
      </c>
      <c r="L21" s="5">
        <v>0</v>
      </c>
      <c r="M21" s="5">
        <v>58.18</v>
      </c>
      <c r="N21" s="5">
        <v>0</v>
      </c>
      <c r="O21" s="5">
        <v>0</v>
      </c>
      <c r="P21" s="5">
        <v>139.75</v>
      </c>
      <c r="Q21" s="3">
        <v>12900</v>
      </c>
      <c r="R21" s="13">
        <f t="shared" si="0"/>
        <v>1802775</v>
      </c>
    </row>
    <row r="22" spans="1:18" hidden="1">
      <c r="A22" s="3">
        <v>18</v>
      </c>
      <c r="B22" s="4" t="s">
        <v>735</v>
      </c>
      <c r="C22" s="4" t="s">
        <v>24</v>
      </c>
      <c r="D22" s="4"/>
      <c r="E22" s="4" t="s">
        <v>736</v>
      </c>
      <c r="F22" s="3" t="s">
        <v>770</v>
      </c>
      <c r="G22" s="4" t="s">
        <v>771</v>
      </c>
      <c r="H22" s="3" t="s">
        <v>28</v>
      </c>
      <c r="I22" s="5">
        <v>1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0</v>
      </c>
      <c r="Q22" s="3"/>
      <c r="R22" s="13">
        <f t="shared" si="0"/>
        <v>0</v>
      </c>
    </row>
    <row r="23" spans="1:18">
      <c r="A23" s="3">
        <v>19</v>
      </c>
      <c r="B23" s="4" t="s">
        <v>735</v>
      </c>
      <c r="C23" s="4" t="s">
        <v>24</v>
      </c>
      <c r="D23" s="4"/>
      <c r="E23" s="4" t="s">
        <v>736</v>
      </c>
      <c r="F23" s="3" t="s">
        <v>772</v>
      </c>
      <c r="G23" s="4" t="s">
        <v>773</v>
      </c>
      <c r="H23" s="3" t="s">
        <v>28</v>
      </c>
      <c r="I23" s="5">
        <v>738</v>
      </c>
      <c r="J23" s="5">
        <v>0</v>
      </c>
      <c r="K23" s="5">
        <v>0</v>
      </c>
      <c r="L23" s="5">
        <v>0</v>
      </c>
      <c r="M23" s="5">
        <v>673</v>
      </c>
      <c r="N23" s="5">
        <v>10</v>
      </c>
      <c r="O23" s="5">
        <v>0</v>
      </c>
      <c r="P23" s="5">
        <v>55</v>
      </c>
      <c r="Q23" s="3">
        <v>550</v>
      </c>
      <c r="R23" s="13">
        <f t="shared" si="0"/>
        <v>30250</v>
      </c>
    </row>
    <row r="24" spans="1:18">
      <c r="A24" s="3">
        <v>20</v>
      </c>
      <c r="B24" s="4" t="s">
        <v>735</v>
      </c>
      <c r="C24" s="4" t="s">
        <v>24</v>
      </c>
      <c r="D24" s="4"/>
      <c r="E24" s="4" t="s">
        <v>736</v>
      </c>
      <c r="F24" s="3" t="s">
        <v>774</v>
      </c>
      <c r="G24" s="4" t="s">
        <v>775</v>
      </c>
      <c r="H24" s="3" t="s">
        <v>643</v>
      </c>
      <c r="I24" s="5">
        <v>0</v>
      </c>
      <c r="J24" s="5">
        <v>300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300</v>
      </c>
      <c r="Q24" s="3">
        <v>219</v>
      </c>
      <c r="R24" s="13">
        <f t="shared" si="0"/>
        <v>65700</v>
      </c>
    </row>
    <row r="25" spans="1:18" ht="25.5">
      <c r="A25" s="3">
        <v>21</v>
      </c>
      <c r="B25" s="4" t="s">
        <v>735</v>
      </c>
      <c r="C25" s="4" t="s">
        <v>24</v>
      </c>
      <c r="D25" s="4"/>
      <c r="E25" s="4" t="s">
        <v>736</v>
      </c>
      <c r="F25" s="3" t="s">
        <v>776</v>
      </c>
      <c r="G25" s="4" t="s">
        <v>777</v>
      </c>
      <c r="H25" s="3" t="s">
        <v>643</v>
      </c>
      <c r="I25" s="5">
        <v>0</v>
      </c>
      <c r="J25" s="5">
        <v>200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200</v>
      </c>
      <c r="Q25" s="3">
        <v>85</v>
      </c>
      <c r="R25" s="13">
        <f t="shared" si="0"/>
        <v>17000</v>
      </c>
    </row>
    <row r="26" spans="1:18" ht="25.5">
      <c r="A26" s="3">
        <v>22</v>
      </c>
      <c r="B26" s="4" t="s">
        <v>735</v>
      </c>
      <c r="C26" s="4" t="s">
        <v>24</v>
      </c>
      <c r="D26" s="4"/>
      <c r="E26" s="4" t="s">
        <v>736</v>
      </c>
      <c r="F26" s="3" t="s">
        <v>778</v>
      </c>
      <c r="G26" s="4" t="s">
        <v>779</v>
      </c>
      <c r="H26" s="3" t="s">
        <v>643</v>
      </c>
      <c r="I26" s="5">
        <v>0</v>
      </c>
      <c r="J26" s="5">
        <v>200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200</v>
      </c>
      <c r="Q26" s="3">
        <v>85</v>
      </c>
      <c r="R26" s="13">
        <f t="shared" si="0"/>
        <v>17000</v>
      </c>
    </row>
    <row r="27" spans="1:18" ht="25.5">
      <c r="A27" s="3">
        <v>23</v>
      </c>
      <c r="B27" s="4" t="s">
        <v>735</v>
      </c>
      <c r="C27" s="4" t="s">
        <v>24</v>
      </c>
      <c r="D27" s="4"/>
      <c r="E27" s="4" t="s">
        <v>736</v>
      </c>
      <c r="F27" s="3" t="s">
        <v>780</v>
      </c>
      <c r="G27" s="4" t="s">
        <v>781</v>
      </c>
      <c r="H27" s="3" t="s">
        <v>28</v>
      </c>
      <c r="I27" s="5">
        <v>0</v>
      </c>
      <c r="J27" s="5">
        <v>300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300</v>
      </c>
      <c r="Q27" s="3">
        <v>150</v>
      </c>
      <c r="R27" s="13">
        <f t="shared" si="0"/>
        <v>45000</v>
      </c>
    </row>
    <row r="28" spans="1:18">
      <c r="A28" s="3">
        <v>24</v>
      </c>
      <c r="B28" s="4" t="s">
        <v>735</v>
      </c>
      <c r="C28" s="4" t="s">
        <v>24</v>
      </c>
      <c r="D28" s="4"/>
      <c r="E28" s="4" t="s">
        <v>736</v>
      </c>
      <c r="F28" s="3" t="s">
        <v>782</v>
      </c>
      <c r="G28" s="4" t="s">
        <v>783</v>
      </c>
      <c r="H28" s="3" t="s">
        <v>28</v>
      </c>
      <c r="I28" s="5">
        <v>427</v>
      </c>
      <c r="J28" s="5">
        <v>0</v>
      </c>
      <c r="K28" s="5">
        <v>0</v>
      </c>
      <c r="L28" s="5">
        <v>0</v>
      </c>
      <c r="M28" s="5">
        <v>65</v>
      </c>
      <c r="N28" s="5">
        <v>0</v>
      </c>
      <c r="O28" s="5">
        <v>0</v>
      </c>
      <c r="P28" s="5">
        <v>362</v>
      </c>
      <c r="Q28" s="3">
        <v>350</v>
      </c>
      <c r="R28" s="13">
        <f t="shared" si="0"/>
        <v>126700</v>
      </c>
    </row>
    <row r="29" spans="1:18">
      <c r="A29" s="3">
        <v>25</v>
      </c>
      <c r="B29" s="4" t="s">
        <v>735</v>
      </c>
      <c r="C29" s="4" t="s">
        <v>24</v>
      </c>
      <c r="D29" s="4"/>
      <c r="E29" s="4" t="s">
        <v>736</v>
      </c>
      <c r="F29" s="3" t="s">
        <v>784</v>
      </c>
      <c r="G29" s="4" t="s">
        <v>785</v>
      </c>
      <c r="H29" s="3" t="s">
        <v>28</v>
      </c>
      <c r="I29" s="5">
        <v>13</v>
      </c>
      <c r="J29" s="5">
        <v>70</v>
      </c>
      <c r="K29" s="5">
        <v>0</v>
      </c>
      <c r="L29" s="5">
        <v>0</v>
      </c>
      <c r="M29" s="5">
        <v>72</v>
      </c>
      <c r="N29" s="5">
        <v>0</v>
      </c>
      <c r="O29" s="5">
        <v>0</v>
      </c>
      <c r="P29" s="5">
        <v>11</v>
      </c>
      <c r="Q29" s="3">
        <v>928</v>
      </c>
      <c r="R29" s="13">
        <f t="shared" si="0"/>
        <v>10208</v>
      </c>
    </row>
    <row r="30" spans="1:18">
      <c r="A30" s="3">
        <v>26</v>
      </c>
      <c r="B30" s="4" t="s">
        <v>735</v>
      </c>
      <c r="C30" s="4" t="s">
        <v>24</v>
      </c>
      <c r="D30" s="4"/>
      <c r="E30" s="4" t="s">
        <v>736</v>
      </c>
      <c r="F30" s="3" t="s">
        <v>786</v>
      </c>
      <c r="G30" s="4" t="s">
        <v>787</v>
      </c>
      <c r="H30" s="3" t="s">
        <v>28</v>
      </c>
      <c r="I30" s="5">
        <v>1</v>
      </c>
      <c r="J30" s="5">
        <v>70</v>
      </c>
      <c r="K30" s="5">
        <v>0</v>
      </c>
      <c r="L30" s="5">
        <v>0</v>
      </c>
      <c r="M30" s="5">
        <v>45</v>
      </c>
      <c r="N30" s="5">
        <v>0</v>
      </c>
      <c r="O30" s="5">
        <v>0</v>
      </c>
      <c r="P30" s="5">
        <v>26</v>
      </c>
      <c r="Q30" s="3">
        <v>1175</v>
      </c>
      <c r="R30" s="13">
        <f t="shared" si="0"/>
        <v>30550</v>
      </c>
    </row>
    <row r="31" spans="1:18">
      <c r="A31" s="3">
        <v>27</v>
      </c>
      <c r="B31" s="4" t="s">
        <v>735</v>
      </c>
      <c r="C31" s="4" t="s">
        <v>24</v>
      </c>
      <c r="D31" s="4"/>
      <c r="E31" s="4" t="s">
        <v>736</v>
      </c>
      <c r="F31" s="3" t="s">
        <v>788</v>
      </c>
      <c r="G31" s="4" t="s">
        <v>789</v>
      </c>
      <c r="H31" s="3" t="s">
        <v>28</v>
      </c>
      <c r="I31" s="5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14</v>
      </c>
      <c r="Q31" s="3">
        <v>350</v>
      </c>
      <c r="R31" s="13">
        <f t="shared" si="0"/>
        <v>4900</v>
      </c>
    </row>
    <row r="32" spans="1:18">
      <c r="A32" s="3">
        <v>28</v>
      </c>
      <c r="B32" s="4" t="s">
        <v>735</v>
      </c>
      <c r="C32" s="4" t="s">
        <v>24</v>
      </c>
      <c r="D32" s="4"/>
      <c r="E32" s="4" t="s">
        <v>736</v>
      </c>
      <c r="F32" s="3" t="s">
        <v>790</v>
      </c>
      <c r="G32" s="4" t="s">
        <v>791</v>
      </c>
      <c r="H32" s="3" t="s">
        <v>51</v>
      </c>
      <c r="I32" s="5">
        <v>14</v>
      </c>
      <c r="J32" s="5">
        <v>0</v>
      </c>
      <c r="K32" s="5">
        <v>0</v>
      </c>
      <c r="L32" s="5">
        <v>0</v>
      </c>
      <c r="M32" s="5">
        <v>8</v>
      </c>
      <c r="N32" s="5">
        <v>0</v>
      </c>
      <c r="O32" s="5">
        <v>0</v>
      </c>
      <c r="P32" s="5">
        <v>6</v>
      </c>
      <c r="Q32" s="3">
        <v>400</v>
      </c>
      <c r="R32" s="13">
        <f t="shared" si="0"/>
        <v>2400</v>
      </c>
    </row>
    <row r="33" spans="1:18">
      <c r="A33" s="3">
        <v>29</v>
      </c>
      <c r="B33" s="4" t="s">
        <v>735</v>
      </c>
      <c r="C33" s="4" t="s">
        <v>24</v>
      </c>
      <c r="D33" s="4"/>
      <c r="E33" s="4" t="s">
        <v>736</v>
      </c>
      <c r="F33" s="3" t="s">
        <v>792</v>
      </c>
      <c r="G33" s="4" t="s">
        <v>793</v>
      </c>
      <c r="H33" s="3" t="s">
        <v>28</v>
      </c>
      <c r="I33" s="5">
        <v>6</v>
      </c>
      <c r="J33" s="5">
        <v>0</v>
      </c>
      <c r="K33" s="5">
        <v>0</v>
      </c>
      <c r="L33" s="5">
        <v>0</v>
      </c>
      <c r="M33" s="5">
        <v>4</v>
      </c>
      <c r="N33" s="5">
        <v>0</v>
      </c>
      <c r="O33" s="5">
        <v>0</v>
      </c>
      <c r="P33" s="5">
        <v>2</v>
      </c>
      <c r="Q33" s="3">
        <v>300</v>
      </c>
      <c r="R33" s="13">
        <f t="shared" si="0"/>
        <v>600</v>
      </c>
    </row>
    <row r="34" spans="1:18" ht="25.5">
      <c r="A34" s="3">
        <v>30</v>
      </c>
      <c r="B34" s="4" t="s">
        <v>735</v>
      </c>
      <c r="C34" s="4" t="s">
        <v>24</v>
      </c>
      <c r="D34" s="4"/>
      <c r="E34" s="4" t="s">
        <v>736</v>
      </c>
      <c r="F34" s="3" t="s">
        <v>794</v>
      </c>
      <c r="G34" s="4" t="s">
        <v>795</v>
      </c>
      <c r="H34" s="3" t="s">
        <v>28</v>
      </c>
      <c r="I34" s="5">
        <v>34</v>
      </c>
      <c r="J34" s="5">
        <v>3</v>
      </c>
      <c r="K34" s="5">
        <v>0</v>
      </c>
      <c r="L34" s="5">
        <v>0</v>
      </c>
      <c r="M34" s="5">
        <v>3</v>
      </c>
      <c r="N34" s="5">
        <v>0</v>
      </c>
      <c r="O34" s="5">
        <v>0</v>
      </c>
      <c r="P34" s="5">
        <v>34</v>
      </c>
      <c r="Q34" s="3">
        <v>2950</v>
      </c>
      <c r="R34" s="13">
        <f t="shared" si="0"/>
        <v>100300</v>
      </c>
    </row>
    <row r="35" spans="1:18">
      <c r="A35" s="3">
        <v>31</v>
      </c>
      <c r="B35" s="4" t="s">
        <v>735</v>
      </c>
      <c r="C35" s="4" t="s">
        <v>24</v>
      </c>
      <c r="D35" s="4"/>
      <c r="E35" s="4" t="s">
        <v>736</v>
      </c>
      <c r="F35" s="3" t="s">
        <v>138</v>
      </c>
      <c r="G35" s="4" t="s">
        <v>139</v>
      </c>
      <c r="H35" s="3" t="s">
        <v>28</v>
      </c>
      <c r="I35" s="5">
        <v>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7</v>
      </c>
      <c r="Q35" s="3">
        <v>4000</v>
      </c>
      <c r="R35" s="13">
        <f t="shared" si="0"/>
        <v>28000</v>
      </c>
    </row>
    <row r="36" spans="1:18">
      <c r="A36" s="3">
        <v>32</v>
      </c>
      <c r="B36" s="4" t="s">
        <v>735</v>
      </c>
      <c r="C36" s="4" t="s">
        <v>24</v>
      </c>
      <c r="D36" s="4"/>
      <c r="E36" s="4" t="s">
        <v>736</v>
      </c>
      <c r="F36" s="3" t="s">
        <v>796</v>
      </c>
      <c r="G36" s="4" t="s">
        <v>797</v>
      </c>
      <c r="H36" s="3" t="s">
        <v>28</v>
      </c>
      <c r="I36" s="5">
        <v>23</v>
      </c>
      <c r="J36" s="5">
        <v>0</v>
      </c>
      <c r="K36" s="5">
        <v>0</v>
      </c>
      <c r="L36" s="5">
        <v>0</v>
      </c>
      <c r="M36" s="5">
        <v>5</v>
      </c>
      <c r="N36" s="5">
        <v>0</v>
      </c>
      <c r="O36" s="5">
        <v>0</v>
      </c>
      <c r="P36" s="5">
        <v>18</v>
      </c>
      <c r="Q36" s="3">
        <v>1029</v>
      </c>
      <c r="R36" s="13">
        <f t="shared" si="0"/>
        <v>18522</v>
      </c>
    </row>
    <row r="37" spans="1:18">
      <c r="A37" s="3">
        <v>33</v>
      </c>
      <c r="B37" s="4" t="s">
        <v>735</v>
      </c>
      <c r="C37" s="4" t="s">
        <v>24</v>
      </c>
      <c r="D37" s="4"/>
      <c r="E37" s="4" t="s">
        <v>736</v>
      </c>
      <c r="F37" s="3" t="s">
        <v>798</v>
      </c>
      <c r="G37" s="4" t="s">
        <v>799</v>
      </c>
      <c r="H37" s="3" t="s">
        <v>28</v>
      </c>
      <c r="I37" s="5">
        <v>4</v>
      </c>
      <c r="J37" s="5">
        <v>11</v>
      </c>
      <c r="K37" s="5">
        <v>0</v>
      </c>
      <c r="L37" s="5">
        <v>0</v>
      </c>
      <c r="M37" s="5">
        <v>6</v>
      </c>
      <c r="N37" s="5">
        <v>2</v>
      </c>
      <c r="O37" s="5">
        <v>0</v>
      </c>
      <c r="P37" s="5">
        <v>7</v>
      </c>
      <c r="Q37" s="3">
        <v>13000</v>
      </c>
      <c r="R37" s="13">
        <f t="shared" si="0"/>
        <v>91000</v>
      </c>
    </row>
    <row r="38" spans="1:18">
      <c r="A38" s="3">
        <v>34</v>
      </c>
      <c r="B38" s="4" t="s">
        <v>735</v>
      </c>
      <c r="C38" s="4" t="s">
        <v>24</v>
      </c>
      <c r="D38" s="4"/>
      <c r="E38" s="4" t="s">
        <v>736</v>
      </c>
      <c r="F38" s="3" t="s">
        <v>800</v>
      </c>
      <c r="G38" s="4" t="s">
        <v>801</v>
      </c>
      <c r="H38" s="3" t="s">
        <v>28</v>
      </c>
      <c r="I38" s="5">
        <v>145</v>
      </c>
      <c r="J38" s="5">
        <v>0</v>
      </c>
      <c r="K38" s="5">
        <v>0</v>
      </c>
      <c r="L38" s="5">
        <v>0</v>
      </c>
      <c r="M38" s="5">
        <v>115</v>
      </c>
      <c r="N38" s="5">
        <v>0</v>
      </c>
      <c r="O38" s="5">
        <v>0</v>
      </c>
      <c r="P38" s="5">
        <v>30</v>
      </c>
      <c r="Q38" s="3">
        <v>80</v>
      </c>
      <c r="R38" s="13">
        <f t="shared" ref="R38:R58" si="1">SUM(P38*Q38)</f>
        <v>2400</v>
      </c>
    </row>
    <row r="39" spans="1:18">
      <c r="A39" s="3">
        <v>35</v>
      </c>
      <c r="B39" s="4" t="s">
        <v>735</v>
      </c>
      <c r="C39" s="4" t="s">
        <v>24</v>
      </c>
      <c r="D39" s="4"/>
      <c r="E39" s="4" t="s">
        <v>736</v>
      </c>
      <c r="F39" s="3" t="s">
        <v>802</v>
      </c>
      <c r="G39" s="4" t="s">
        <v>803</v>
      </c>
      <c r="H39" s="3" t="s">
        <v>643</v>
      </c>
      <c r="I39" s="5">
        <v>0</v>
      </c>
      <c r="J39" s="5">
        <v>47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47</v>
      </c>
      <c r="Q39" s="3">
        <v>100</v>
      </c>
      <c r="R39" s="13">
        <f t="shared" si="1"/>
        <v>4700</v>
      </c>
    </row>
    <row r="40" spans="1:18">
      <c r="A40" s="3">
        <v>36</v>
      </c>
      <c r="B40" s="4" t="s">
        <v>735</v>
      </c>
      <c r="C40" s="4" t="s">
        <v>24</v>
      </c>
      <c r="D40" s="4"/>
      <c r="E40" s="4" t="s">
        <v>736</v>
      </c>
      <c r="F40" s="3" t="s">
        <v>222</v>
      </c>
      <c r="G40" s="4" t="s">
        <v>223</v>
      </c>
      <c r="H40" s="3" t="s">
        <v>28</v>
      </c>
      <c r="I40" s="5">
        <v>150</v>
      </c>
      <c r="J40" s="5">
        <v>350</v>
      </c>
      <c r="K40" s="5">
        <v>0</v>
      </c>
      <c r="L40" s="5">
        <v>0</v>
      </c>
      <c r="M40" s="5">
        <v>191</v>
      </c>
      <c r="N40" s="5">
        <v>0</v>
      </c>
      <c r="O40" s="5">
        <v>0</v>
      </c>
      <c r="P40" s="5">
        <v>309</v>
      </c>
      <c r="Q40" s="3">
        <v>350</v>
      </c>
      <c r="R40" s="13">
        <f t="shared" si="1"/>
        <v>108150</v>
      </c>
    </row>
    <row r="41" spans="1:18">
      <c r="A41" s="3">
        <v>37</v>
      </c>
      <c r="B41" s="4" t="s">
        <v>735</v>
      </c>
      <c r="C41" s="4" t="s">
        <v>24</v>
      </c>
      <c r="D41" s="4"/>
      <c r="E41" s="4" t="s">
        <v>736</v>
      </c>
      <c r="F41" s="3" t="s">
        <v>804</v>
      </c>
      <c r="G41" s="4" t="s">
        <v>805</v>
      </c>
      <c r="H41" s="3" t="s">
        <v>28</v>
      </c>
      <c r="I41" s="5">
        <v>30</v>
      </c>
      <c r="J41" s="5">
        <v>0</v>
      </c>
      <c r="K41" s="5">
        <v>0</v>
      </c>
      <c r="L41" s="5">
        <v>0</v>
      </c>
      <c r="M41" s="5">
        <v>18</v>
      </c>
      <c r="N41" s="5">
        <v>0</v>
      </c>
      <c r="O41" s="5">
        <v>0</v>
      </c>
      <c r="P41" s="5">
        <v>12</v>
      </c>
      <c r="Q41" s="3">
        <v>330</v>
      </c>
      <c r="R41" s="13">
        <f t="shared" si="1"/>
        <v>3960</v>
      </c>
    </row>
    <row r="42" spans="1:18">
      <c r="A42" s="3">
        <v>38</v>
      </c>
      <c r="B42" s="4" t="s">
        <v>735</v>
      </c>
      <c r="C42" s="4" t="s">
        <v>24</v>
      </c>
      <c r="D42" s="4"/>
      <c r="E42" s="4" t="s">
        <v>736</v>
      </c>
      <c r="F42" s="3" t="s">
        <v>806</v>
      </c>
      <c r="G42" s="4" t="s">
        <v>807</v>
      </c>
      <c r="H42" s="3" t="s">
        <v>142</v>
      </c>
      <c r="I42" s="5">
        <v>3</v>
      </c>
      <c r="J42" s="5">
        <v>20</v>
      </c>
      <c r="K42" s="5">
        <v>0</v>
      </c>
      <c r="L42" s="5">
        <v>0</v>
      </c>
      <c r="M42" s="5">
        <v>18</v>
      </c>
      <c r="N42" s="5">
        <v>0</v>
      </c>
      <c r="O42" s="5">
        <v>0</v>
      </c>
      <c r="P42" s="5">
        <v>5</v>
      </c>
      <c r="Q42" s="3">
        <v>1075</v>
      </c>
      <c r="R42" s="13">
        <f t="shared" si="1"/>
        <v>5375</v>
      </c>
    </row>
    <row r="43" spans="1:18">
      <c r="A43" s="3">
        <v>39</v>
      </c>
      <c r="B43" s="4" t="s">
        <v>735</v>
      </c>
      <c r="C43" s="4" t="s">
        <v>24</v>
      </c>
      <c r="D43" s="4"/>
      <c r="E43" s="4" t="s">
        <v>736</v>
      </c>
      <c r="F43" s="3" t="s">
        <v>808</v>
      </c>
      <c r="G43" s="4" t="s">
        <v>809</v>
      </c>
      <c r="H43" s="3" t="s">
        <v>28</v>
      </c>
      <c r="I43" s="5">
        <v>153</v>
      </c>
      <c r="J43" s="5">
        <v>300</v>
      </c>
      <c r="K43" s="5">
        <v>0</v>
      </c>
      <c r="L43" s="5">
        <v>0</v>
      </c>
      <c r="M43" s="5">
        <v>234</v>
      </c>
      <c r="N43" s="5">
        <v>0</v>
      </c>
      <c r="O43" s="5">
        <v>0</v>
      </c>
      <c r="P43" s="5">
        <v>219</v>
      </c>
      <c r="Q43" s="3">
        <v>75</v>
      </c>
      <c r="R43" s="13">
        <f t="shared" si="1"/>
        <v>16425</v>
      </c>
    </row>
    <row r="44" spans="1:18">
      <c r="A44" s="3">
        <v>40</v>
      </c>
      <c r="B44" s="4" t="s">
        <v>735</v>
      </c>
      <c r="C44" s="4" t="s">
        <v>24</v>
      </c>
      <c r="D44" s="4"/>
      <c r="E44" s="4" t="s">
        <v>736</v>
      </c>
      <c r="F44" s="3" t="s">
        <v>810</v>
      </c>
      <c r="G44" s="4" t="s">
        <v>811</v>
      </c>
      <c r="H44" s="3" t="s">
        <v>28</v>
      </c>
      <c r="I44" s="5">
        <v>47</v>
      </c>
      <c r="J44" s="5">
        <v>0</v>
      </c>
      <c r="K44" s="5">
        <v>0</v>
      </c>
      <c r="L44" s="5">
        <v>0</v>
      </c>
      <c r="M44" s="5">
        <v>8</v>
      </c>
      <c r="N44" s="5">
        <v>0</v>
      </c>
      <c r="O44" s="5">
        <v>0</v>
      </c>
      <c r="P44" s="5">
        <v>39</v>
      </c>
      <c r="Q44" s="3">
        <v>700</v>
      </c>
      <c r="R44" s="13">
        <f t="shared" si="1"/>
        <v>27300</v>
      </c>
    </row>
    <row r="45" spans="1:18">
      <c r="A45" s="3">
        <v>41</v>
      </c>
      <c r="B45" s="4" t="s">
        <v>735</v>
      </c>
      <c r="C45" s="4" t="s">
        <v>24</v>
      </c>
      <c r="D45" s="4"/>
      <c r="E45" s="4" t="s">
        <v>736</v>
      </c>
      <c r="F45" s="3" t="s">
        <v>812</v>
      </c>
      <c r="G45" s="4" t="s">
        <v>813</v>
      </c>
      <c r="H45" s="3" t="s">
        <v>102</v>
      </c>
      <c r="I45" s="5">
        <v>5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5</v>
      </c>
      <c r="Q45" s="3">
        <v>55</v>
      </c>
      <c r="R45" s="13">
        <f t="shared" si="1"/>
        <v>275</v>
      </c>
    </row>
    <row r="46" spans="1:18">
      <c r="A46" s="3">
        <v>42</v>
      </c>
      <c r="B46" s="4" t="s">
        <v>735</v>
      </c>
      <c r="C46" s="4" t="s">
        <v>24</v>
      </c>
      <c r="D46" s="4"/>
      <c r="E46" s="4" t="s">
        <v>736</v>
      </c>
      <c r="F46" s="3" t="s">
        <v>814</v>
      </c>
      <c r="G46" s="4" t="s">
        <v>815</v>
      </c>
      <c r="H46" s="3" t="s">
        <v>102</v>
      </c>
      <c r="I46" s="5">
        <v>20</v>
      </c>
      <c r="J46" s="5">
        <v>0</v>
      </c>
      <c r="K46" s="5">
        <v>0</v>
      </c>
      <c r="L46" s="5">
        <v>0</v>
      </c>
      <c r="M46" s="5">
        <v>2</v>
      </c>
      <c r="N46" s="5">
        <v>0</v>
      </c>
      <c r="O46" s="5">
        <v>0</v>
      </c>
      <c r="P46" s="5">
        <v>18</v>
      </c>
      <c r="Q46" s="3">
        <v>60</v>
      </c>
      <c r="R46" s="13">
        <f t="shared" si="1"/>
        <v>1080</v>
      </c>
    </row>
    <row r="47" spans="1:18">
      <c r="A47" s="3">
        <v>43</v>
      </c>
      <c r="B47" s="4" t="s">
        <v>735</v>
      </c>
      <c r="C47" s="4" t="s">
        <v>24</v>
      </c>
      <c r="D47" s="4"/>
      <c r="E47" s="4" t="s">
        <v>736</v>
      </c>
      <c r="F47" s="3" t="s">
        <v>816</v>
      </c>
      <c r="G47" s="4" t="s">
        <v>817</v>
      </c>
      <c r="H47" s="3" t="s">
        <v>102</v>
      </c>
      <c r="I47" s="5">
        <v>10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10</v>
      </c>
      <c r="Q47" s="3">
        <v>70</v>
      </c>
      <c r="R47" s="13">
        <f t="shared" si="1"/>
        <v>700</v>
      </c>
    </row>
    <row r="48" spans="1:18">
      <c r="A48" s="3">
        <v>44</v>
      </c>
      <c r="B48" s="4" t="s">
        <v>735</v>
      </c>
      <c r="C48" s="4" t="s">
        <v>24</v>
      </c>
      <c r="D48" s="4"/>
      <c r="E48" s="4" t="s">
        <v>736</v>
      </c>
      <c r="F48" s="3" t="s">
        <v>818</v>
      </c>
      <c r="G48" s="4" t="s">
        <v>819</v>
      </c>
      <c r="H48" s="3" t="s">
        <v>102</v>
      </c>
      <c r="I48" s="5">
        <v>71</v>
      </c>
      <c r="J48" s="5">
        <v>0</v>
      </c>
      <c r="K48" s="5">
        <v>0</v>
      </c>
      <c r="L48" s="5">
        <v>0</v>
      </c>
      <c r="M48" s="5">
        <v>13</v>
      </c>
      <c r="N48" s="5">
        <v>0</v>
      </c>
      <c r="O48" s="5">
        <v>0</v>
      </c>
      <c r="P48" s="5">
        <v>58</v>
      </c>
      <c r="Q48" s="3">
        <v>40</v>
      </c>
      <c r="R48" s="13">
        <f t="shared" si="1"/>
        <v>2320</v>
      </c>
    </row>
    <row r="49" spans="1:18">
      <c r="A49" s="3">
        <v>45</v>
      </c>
      <c r="B49" s="4" t="s">
        <v>735</v>
      </c>
      <c r="C49" s="4" t="s">
        <v>24</v>
      </c>
      <c r="D49" s="4"/>
      <c r="E49" s="4" t="s">
        <v>736</v>
      </c>
      <c r="F49" s="3" t="s">
        <v>820</v>
      </c>
      <c r="G49" s="4" t="s">
        <v>821</v>
      </c>
      <c r="H49" s="3" t="s">
        <v>39</v>
      </c>
      <c r="I49" s="5">
        <v>68</v>
      </c>
      <c r="J49" s="5">
        <v>116.67</v>
      </c>
      <c r="K49" s="5">
        <v>0</v>
      </c>
      <c r="L49" s="5">
        <v>0</v>
      </c>
      <c r="M49" s="5">
        <v>106</v>
      </c>
      <c r="N49" s="5">
        <v>6</v>
      </c>
      <c r="O49" s="5">
        <v>0</v>
      </c>
      <c r="P49" s="5">
        <v>72.67</v>
      </c>
      <c r="Q49" s="3">
        <v>2180</v>
      </c>
      <c r="R49" s="13">
        <f t="shared" si="1"/>
        <v>158420.6</v>
      </c>
    </row>
    <row r="50" spans="1:18">
      <c r="A50" s="3">
        <v>46</v>
      </c>
      <c r="B50" s="4" t="s">
        <v>735</v>
      </c>
      <c r="C50" s="4" t="s">
        <v>24</v>
      </c>
      <c r="D50" s="4"/>
      <c r="E50" s="4" t="s">
        <v>736</v>
      </c>
      <c r="F50" s="3" t="s">
        <v>822</v>
      </c>
      <c r="G50" s="4" t="s">
        <v>823</v>
      </c>
      <c r="H50" s="3" t="s">
        <v>102</v>
      </c>
      <c r="I50" s="5">
        <v>28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28</v>
      </c>
      <c r="Q50" s="3">
        <v>96</v>
      </c>
      <c r="R50" s="13">
        <f t="shared" si="1"/>
        <v>2688</v>
      </c>
    </row>
    <row r="51" spans="1:18">
      <c r="A51" s="3">
        <v>47</v>
      </c>
      <c r="B51" s="4" t="s">
        <v>735</v>
      </c>
      <c r="C51" s="4" t="s">
        <v>24</v>
      </c>
      <c r="D51" s="4"/>
      <c r="E51" s="4" t="s">
        <v>736</v>
      </c>
      <c r="F51" s="3" t="s">
        <v>123</v>
      </c>
      <c r="G51" s="4" t="s">
        <v>124</v>
      </c>
      <c r="H51" s="3" t="s">
        <v>28</v>
      </c>
      <c r="I51" s="5">
        <v>252</v>
      </c>
      <c r="J51" s="5">
        <v>200</v>
      </c>
      <c r="K51" s="5">
        <v>0</v>
      </c>
      <c r="L51" s="5">
        <v>0</v>
      </c>
      <c r="M51" s="5">
        <v>139</v>
      </c>
      <c r="N51" s="5">
        <v>8</v>
      </c>
      <c r="O51" s="5">
        <v>0</v>
      </c>
      <c r="P51" s="5">
        <v>305</v>
      </c>
      <c r="Q51" s="3">
        <v>46</v>
      </c>
      <c r="R51" s="13">
        <f t="shared" si="1"/>
        <v>14030</v>
      </c>
    </row>
    <row r="52" spans="1:18">
      <c r="A52" s="3">
        <v>48</v>
      </c>
      <c r="B52" s="4" t="s">
        <v>735</v>
      </c>
      <c r="C52" s="4" t="s">
        <v>24</v>
      </c>
      <c r="D52" s="4"/>
      <c r="E52" s="4" t="s">
        <v>736</v>
      </c>
      <c r="F52" s="3" t="s">
        <v>824</v>
      </c>
      <c r="G52" s="4" t="s">
        <v>825</v>
      </c>
      <c r="H52" s="3" t="s">
        <v>28</v>
      </c>
      <c r="I52" s="5">
        <v>559</v>
      </c>
      <c r="J52" s="5">
        <v>0</v>
      </c>
      <c r="K52" s="5">
        <v>0</v>
      </c>
      <c r="L52" s="5">
        <v>0</v>
      </c>
      <c r="M52" s="5">
        <v>3</v>
      </c>
      <c r="N52" s="5">
        <v>0</v>
      </c>
      <c r="O52" s="5">
        <v>0</v>
      </c>
      <c r="P52" s="5">
        <v>556</v>
      </c>
      <c r="Q52" s="3">
        <v>350</v>
      </c>
      <c r="R52" s="13">
        <f t="shared" si="1"/>
        <v>194600</v>
      </c>
    </row>
    <row r="53" spans="1:18">
      <c r="A53" s="3">
        <v>49</v>
      </c>
      <c r="B53" s="4" t="s">
        <v>735</v>
      </c>
      <c r="C53" s="4" t="s">
        <v>24</v>
      </c>
      <c r="D53" s="4"/>
      <c r="E53" s="4" t="s">
        <v>736</v>
      </c>
      <c r="F53" s="3" t="s">
        <v>826</v>
      </c>
      <c r="G53" s="4" t="s">
        <v>827</v>
      </c>
      <c r="H53" s="3" t="s">
        <v>28</v>
      </c>
      <c r="I53" s="5">
        <v>3</v>
      </c>
      <c r="J53" s="5">
        <v>450</v>
      </c>
      <c r="K53" s="5">
        <v>0</v>
      </c>
      <c r="L53" s="5">
        <v>0</v>
      </c>
      <c r="M53" s="5">
        <v>177</v>
      </c>
      <c r="N53" s="5">
        <v>0</v>
      </c>
      <c r="O53" s="5">
        <v>0</v>
      </c>
      <c r="P53" s="5">
        <v>276</v>
      </c>
      <c r="Q53" s="3">
        <v>65</v>
      </c>
      <c r="R53" s="13">
        <f t="shared" si="1"/>
        <v>17940</v>
      </c>
    </row>
    <row r="54" spans="1:18">
      <c r="A54" s="3">
        <v>50</v>
      </c>
      <c r="B54" s="4" t="s">
        <v>735</v>
      </c>
      <c r="C54" s="4" t="s">
        <v>24</v>
      </c>
      <c r="D54" s="4"/>
      <c r="E54" s="4" t="s">
        <v>736</v>
      </c>
      <c r="F54" s="3" t="s">
        <v>828</v>
      </c>
      <c r="G54" s="4" t="s">
        <v>829</v>
      </c>
      <c r="H54" s="3" t="s">
        <v>28</v>
      </c>
      <c r="I54" s="5">
        <v>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2</v>
      </c>
      <c r="Q54" s="3">
        <v>1400</v>
      </c>
      <c r="R54" s="13">
        <f t="shared" si="1"/>
        <v>2800</v>
      </c>
    </row>
    <row r="55" spans="1:18">
      <c r="A55" s="3">
        <v>51</v>
      </c>
      <c r="B55" s="4" t="s">
        <v>735</v>
      </c>
      <c r="C55" s="4" t="s">
        <v>24</v>
      </c>
      <c r="D55" s="4"/>
      <c r="E55" s="4" t="s">
        <v>736</v>
      </c>
      <c r="F55" s="3" t="s">
        <v>830</v>
      </c>
      <c r="G55" s="4" t="s">
        <v>831</v>
      </c>
      <c r="H55" s="3" t="s">
        <v>28</v>
      </c>
      <c r="I55" s="5">
        <v>2</v>
      </c>
      <c r="J55" s="5">
        <v>40</v>
      </c>
      <c r="K55" s="5">
        <v>0</v>
      </c>
      <c r="L55" s="5">
        <v>0</v>
      </c>
      <c r="M55" s="5">
        <v>7</v>
      </c>
      <c r="N55" s="5">
        <v>0</v>
      </c>
      <c r="O55" s="5">
        <v>0</v>
      </c>
      <c r="P55" s="5">
        <v>35</v>
      </c>
      <c r="Q55" s="3">
        <v>150</v>
      </c>
      <c r="R55" s="13">
        <f t="shared" si="1"/>
        <v>5250</v>
      </c>
    </row>
    <row r="56" spans="1:18">
      <c r="A56" s="3">
        <v>52</v>
      </c>
      <c r="B56" s="4" t="s">
        <v>735</v>
      </c>
      <c r="C56" s="4" t="s">
        <v>24</v>
      </c>
      <c r="D56" s="4"/>
      <c r="E56" s="4" t="s">
        <v>736</v>
      </c>
      <c r="F56" s="3" t="s">
        <v>832</v>
      </c>
      <c r="G56" s="4" t="s">
        <v>833</v>
      </c>
      <c r="H56" s="3" t="s">
        <v>28</v>
      </c>
      <c r="I56" s="5">
        <v>4835</v>
      </c>
      <c r="J56" s="5">
        <v>1000</v>
      </c>
      <c r="K56" s="5">
        <v>0</v>
      </c>
      <c r="L56" s="5">
        <v>0</v>
      </c>
      <c r="M56" s="5">
        <v>625</v>
      </c>
      <c r="N56" s="5">
        <v>30</v>
      </c>
      <c r="O56" s="5">
        <v>0</v>
      </c>
      <c r="P56" s="5">
        <v>5180</v>
      </c>
      <c r="Q56" s="3">
        <v>9</v>
      </c>
      <c r="R56" s="13">
        <f t="shared" si="1"/>
        <v>46620</v>
      </c>
    </row>
    <row r="57" spans="1:18">
      <c r="A57" s="3">
        <v>53</v>
      </c>
      <c r="B57" s="4" t="s">
        <v>735</v>
      </c>
      <c r="C57" s="4" t="s">
        <v>24</v>
      </c>
      <c r="D57" s="4"/>
      <c r="E57" s="4" t="s">
        <v>736</v>
      </c>
      <c r="F57" s="3" t="s">
        <v>834</v>
      </c>
      <c r="G57" s="4" t="s">
        <v>835</v>
      </c>
      <c r="H57" s="3" t="s">
        <v>28</v>
      </c>
      <c r="I57" s="5">
        <v>4631</v>
      </c>
      <c r="J57" s="5">
        <v>0</v>
      </c>
      <c r="K57" s="5">
        <v>0</v>
      </c>
      <c r="L57" s="5">
        <v>0</v>
      </c>
      <c r="M57" s="5">
        <v>390</v>
      </c>
      <c r="N57" s="5">
        <v>0</v>
      </c>
      <c r="O57" s="5">
        <v>0</v>
      </c>
      <c r="P57" s="5">
        <v>4241</v>
      </c>
      <c r="Q57" s="3">
        <v>15</v>
      </c>
      <c r="R57" s="13">
        <f t="shared" si="1"/>
        <v>63615</v>
      </c>
    </row>
    <row r="58" spans="1:18" ht="25.5">
      <c r="A58" s="3">
        <v>54</v>
      </c>
      <c r="B58" s="4" t="s">
        <v>735</v>
      </c>
      <c r="C58" s="4" t="s">
        <v>24</v>
      </c>
      <c r="D58" s="4"/>
      <c r="E58" s="4" t="s">
        <v>736</v>
      </c>
      <c r="F58" s="3" t="s">
        <v>538</v>
      </c>
      <c r="G58" s="4" t="s">
        <v>539</v>
      </c>
      <c r="H58" s="3" t="s">
        <v>28</v>
      </c>
      <c r="I58" s="5">
        <v>65</v>
      </c>
      <c r="J58" s="5">
        <v>150</v>
      </c>
      <c r="K58" s="5">
        <v>0</v>
      </c>
      <c r="L58" s="5">
        <v>0</v>
      </c>
      <c r="M58" s="5">
        <v>10</v>
      </c>
      <c r="N58" s="5">
        <v>65</v>
      </c>
      <c r="O58" s="5">
        <v>0</v>
      </c>
      <c r="P58" s="5">
        <v>140</v>
      </c>
      <c r="Q58" s="3">
        <v>1535</v>
      </c>
      <c r="R58" s="13">
        <f t="shared" si="1"/>
        <v>214900</v>
      </c>
    </row>
    <row r="59" spans="1:18" hidden="1">
      <c r="A59" s="3">
        <v>55</v>
      </c>
      <c r="B59" s="4" t="s">
        <v>735</v>
      </c>
      <c r="C59" s="4" t="s">
        <v>24</v>
      </c>
      <c r="D59" s="4"/>
      <c r="E59" s="4" t="s">
        <v>736</v>
      </c>
      <c r="F59" s="3" t="s">
        <v>836</v>
      </c>
      <c r="G59" s="4" t="s">
        <v>837</v>
      </c>
      <c r="H59" s="3" t="s">
        <v>28</v>
      </c>
      <c r="I59" s="5">
        <v>17</v>
      </c>
      <c r="J59" s="5">
        <v>0</v>
      </c>
      <c r="K59" s="5">
        <v>0</v>
      </c>
      <c r="L59" s="5">
        <v>0</v>
      </c>
      <c r="M59" s="5">
        <v>17</v>
      </c>
      <c r="N59" s="5">
        <v>0</v>
      </c>
      <c r="O59" s="5">
        <v>0</v>
      </c>
      <c r="P59" s="5">
        <v>0</v>
      </c>
      <c r="Q59" s="3"/>
      <c r="R59" s="13">
        <f>SUBTOTAL(9,Q59)</f>
        <v>0</v>
      </c>
    </row>
    <row r="60" spans="1:18">
      <c r="A60" s="3">
        <v>56</v>
      </c>
      <c r="B60" s="4" t="s">
        <v>735</v>
      </c>
      <c r="C60" s="4" t="s">
        <v>24</v>
      </c>
      <c r="D60" s="4"/>
      <c r="E60" s="4" t="s">
        <v>736</v>
      </c>
      <c r="F60" s="3" t="s">
        <v>838</v>
      </c>
      <c r="G60" s="4" t="s">
        <v>839</v>
      </c>
      <c r="H60" s="3" t="s">
        <v>357</v>
      </c>
      <c r="I60" s="5">
        <v>3</v>
      </c>
      <c r="J60" s="5">
        <v>13</v>
      </c>
      <c r="K60" s="5">
        <v>0</v>
      </c>
      <c r="L60" s="5">
        <v>0</v>
      </c>
      <c r="M60" s="5">
        <v>3.8</v>
      </c>
      <c r="N60" s="5">
        <v>2</v>
      </c>
      <c r="O60" s="5">
        <v>0</v>
      </c>
      <c r="P60" s="5">
        <v>10.199999999999999</v>
      </c>
      <c r="Q60" s="3">
        <v>2960</v>
      </c>
      <c r="R60" s="13">
        <f>SUM(P60*Q60)</f>
        <v>30191.999999999996</v>
      </c>
    </row>
    <row r="61" spans="1:18">
      <c r="A61" s="3">
        <v>57</v>
      </c>
      <c r="B61" s="4" t="s">
        <v>735</v>
      </c>
      <c r="C61" s="4" t="s">
        <v>24</v>
      </c>
      <c r="D61" s="4"/>
      <c r="E61" s="4" t="s">
        <v>736</v>
      </c>
      <c r="F61" s="3" t="s">
        <v>840</v>
      </c>
      <c r="G61" s="4" t="s">
        <v>841</v>
      </c>
      <c r="H61" s="3" t="s">
        <v>357</v>
      </c>
      <c r="I61" s="5">
        <v>1</v>
      </c>
      <c r="J61" s="5">
        <v>11</v>
      </c>
      <c r="K61" s="5">
        <v>0</v>
      </c>
      <c r="L61" s="5">
        <v>0</v>
      </c>
      <c r="M61" s="5">
        <v>2.1</v>
      </c>
      <c r="N61" s="5">
        <v>0</v>
      </c>
      <c r="O61" s="5">
        <v>0</v>
      </c>
      <c r="P61" s="5">
        <v>9.9</v>
      </c>
      <c r="Q61" s="3">
        <v>3916</v>
      </c>
      <c r="R61" s="13">
        <f>SUM(P61*Q61)</f>
        <v>38768.400000000001</v>
      </c>
    </row>
    <row r="62" spans="1:18">
      <c r="A62" s="3">
        <v>58</v>
      </c>
      <c r="B62" s="4" t="s">
        <v>735</v>
      </c>
      <c r="C62" s="4" t="s">
        <v>24</v>
      </c>
      <c r="D62" s="4"/>
      <c r="E62" s="4" t="s">
        <v>736</v>
      </c>
      <c r="F62" s="3" t="s">
        <v>842</v>
      </c>
      <c r="G62" s="4" t="s">
        <v>843</v>
      </c>
      <c r="H62" s="3" t="s">
        <v>357</v>
      </c>
      <c r="I62" s="5">
        <v>3.5</v>
      </c>
      <c r="J62" s="5">
        <v>10.5</v>
      </c>
      <c r="K62" s="5">
        <v>0</v>
      </c>
      <c r="L62" s="5">
        <v>0</v>
      </c>
      <c r="M62" s="5">
        <v>11.9</v>
      </c>
      <c r="N62" s="5">
        <v>0</v>
      </c>
      <c r="O62" s="5">
        <v>0</v>
      </c>
      <c r="P62" s="5">
        <v>2.1</v>
      </c>
      <c r="Q62" s="3">
        <v>4720</v>
      </c>
      <c r="R62" s="13">
        <f>SUM(P62*Q62)</f>
        <v>9912</v>
      </c>
    </row>
    <row r="63" spans="1:18">
      <c r="A63" s="3">
        <v>59</v>
      </c>
      <c r="B63" s="4" t="s">
        <v>735</v>
      </c>
      <c r="C63" s="4" t="s">
        <v>24</v>
      </c>
      <c r="D63" s="4"/>
      <c r="E63" s="4" t="s">
        <v>736</v>
      </c>
      <c r="F63" s="3" t="s">
        <v>844</v>
      </c>
      <c r="G63" s="4" t="s">
        <v>845</v>
      </c>
      <c r="H63" s="3" t="s">
        <v>357</v>
      </c>
      <c r="I63" s="5">
        <v>3.25</v>
      </c>
      <c r="J63" s="5">
        <v>0.5</v>
      </c>
      <c r="K63" s="5">
        <v>0</v>
      </c>
      <c r="L63" s="5">
        <v>0</v>
      </c>
      <c r="M63" s="5">
        <v>1.25</v>
      </c>
      <c r="N63" s="5">
        <v>0</v>
      </c>
      <c r="O63" s="5">
        <v>0</v>
      </c>
      <c r="P63" s="5">
        <v>2.5</v>
      </c>
      <c r="Q63" s="3">
        <v>5500</v>
      </c>
      <c r="R63" s="13">
        <f>SUM(P63*Q63)</f>
        <v>13750</v>
      </c>
    </row>
    <row r="64" spans="1:18">
      <c r="A64" s="3">
        <v>60</v>
      </c>
      <c r="B64" s="4" t="s">
        <v>735</v>
      </c>
      <c r="C64" s="4" t="s">
        <v>24</v>
      </c>
      <c r="D64" s="4"/>
      <c r="E64" s="4" t="s">
        <v>736</v>
      </c>
      <c r="F64" s="3" t="s">
        <v>846</v>
      </c>
      <c r="G64" s="4" t="s">
        <v>847</v>
      </c>
      <c r="H64" s="3" t="s">
        <v>357</v>
      </c>
      <c r="I64" s="5">
        <v>0</v>
      </c>
      <c r="J64" s="5">
        <v>7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7</v>
      </c>
      <c r="Q64" s="3">
        <v>7350</v>
      </c>
      <c r="R64" s="13">
        <f>SUM(P64*Q64)</f>
        <v>51450</v>
      </c>
    </row>
    <row r="65" spans="1:18" hidden="1">
      <c r="A65" s="3">
        <v>61</v>
      </c>
      <c r="B65" s="4" t="s">
        <v>735</v>
      </c>
      <c r="C65" s="4" t="s">
        <v>24</v>
      </c>
      <c r="D65" s="4"/>
      <c r="E65" s="4" t="s">
        <v>736</v>
      </c>
      <c r="F65" s="3" t="s">
        <v>848</v>
      </c>
      <c r="G65" s="4" t="s">
        <v>849</v>
      </c>
      <c r="H65" s="3" t="s">
        <v>357</v>
      </c>
      <c r="I65" s="5">
        <v>1</v>
      </c>
      <c r="J65" s="5">
        <v>0</v>
      </c>
      <c r="K65" s="5">
        <v>0</v>
      </c>
      <c r="L65" s="5">
        <v>0</v>
      </c>
      <c r="M65" s="5">
        <v>1</v>
      </c>
      <c r="N65" s="5">
        <v>0</v>
      </c>
      <c r="O65" s="5">
        <v>0</v>
      </c>
      <c r="P65" s="5">
        <v>0</v>
      </c>
      <c r="Q65" s="3"/>
      <c r="R65" s="13">
        <f>SUBTOTAL(9,Q65)</f>
        <v>0</v>
      </c>
    </row>
    <row r="66" spans="1:18">
      <c r="A66" s="3">
        <v>62</v>
      </c>
      <c r="B66" s="4" t="s">
        <v>735</v>
      </c>
      <c r="C66" s="4" t="s">
        <v>24</v>
      </c>
      <c r="D66" s="4"/>
      <c r="E66" s="4" t="s">
        <v>736</v>
      </c>
      <c r="F66" s="3" t="s">
        <v>850</v>
      </c>
      <c r="G66" s="4" t="s">
        <v>851</v>
      </c>
      <c r="H66" s="3" t="s">
        <v>28</v>
      </c>
      <c r="I66" s="5">
        <v>0</v>
      </c>
      <c r="J66" s="5">
        <v>30</v>
      </c>
      <c r="K66" s="5">
        <v>0</v>
      </c>
      <c r="L66" s="5">
        <v>0</v>
      </c>
      <c r="M66" s="5">
        <v>10</v>
      </c>
      <c r="N66" s="5">
        <v>0</v>
      </c>
      <c r="O66" s="5">
        <v>0</v>
      </c>
      <c r="P66" s="5">
        <v>20</v>
      </c>
      <c r="Q66" s="3">
        <v>230</v>
      </c>
      <c r="R66" s="13">
        <f t="shared" ref="R66:R89" si="2">SUM(P66*Q66)</f>
        <v>4600</v>
      </c>
    </row>
    <row r="67" spans="1:18">
      <c r="A67" s="3">
        <v>63</v>
      </c>
      <c r="B67" s="4" t="s">
        <v>735</v>
      </c>
      <c r="C67" s="4" t="s">
        <v>24</v>
      </c>
      <c r="D67" s="4"/>
      <c r="E67" s="4" t="s">
        <v>736</v>
      </c>
      <c r="F67" s="3" t="s">
        <v>852</v>
      </c>
      <c r="G67" s="4" t="s">
        <v>853</v>
      </c>
      <c r="H67" s="3" t="s">
        <v>28</v>
      </c>
      <c r="I67" s="5">
        <v>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2</v>
      </c>
      <c r="Q67" s="3">
        <v>600</v>
      </c>
      <c r="R67" s="13">
        <f t="shared" si="2"/>
        <v>1200</v>
      </c>
    </row>
    <row r="68" spans="1:18">
      <c r="A68" s="3">
        <v>64</v>
      </c>
      <c r="B68" s="4" t="s">
        <v>735</v>
      </c>
      <c r="C68" s="4" t="s">
        <v>24</v>
      </c>
      <c r="D68" s="4"/>
      <c r="E68" s="4" t="s">
        <v>736</v>
      </c>
      <c r="F68" s="3" t="s">
        <v>854</v>
      </c>
      <c r="G68" s="4" t="s">
        <v>855</v>
      </c>
      <c r="H68" s="3" t="s">
        <v>856</v>
      </c>
      <c r="I68" s="5">
        <v>56</v>
      </c>
      <c r="J68" s="5">
        <v>72</v>
      </c>
      <c r="K68" s="5">
        <v>0</v>
      </c>
      <c r="L68" s="5">
        <v>0</v>
      </c>
      <c r="M68" s="5">
        <v>72</v>
      </c>
      <c r="N68" s="5">
        <v>3</v>
      </c>
      <c r="O68" s="5">
        <v>0</v>
      </c>
      <c r="P68" s="5">
        <v>53</v>
      </c>
      <c r="Q68" s="3">
        <v>90</v>
      </c>
      <c r="R68" s="13">
        <f t="shared" si="2"/>
        <v>4770</v>
      </c>
    </row>
    <row r="69" spans="1:18">
      <c r="A69" s="3">
        <v>65</v>
      </c>
      <c r="B69" s="4" t="s">
        <v>735</v>
      </c>
      <c r="C69" s="4" t="s">
        <v>24</v>
      </c>
      <c r="D69" s="4"/>
      <c r="E69" s="4" t="s">
        <v>736</v>
      </c>
      <c r="F69" s="3" t="s">
        <v>857</v>
      </c>
      <c r="G69" s="4" t="s">
        <v>858</v>
      </c>
      <c r="H69" s="3" t="s">
        <v>643</v>
      </c>
      <c r="I69" s="5">
        <v>0</v>
      </c>
      <c r="J69" s="5">
        <v>50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50</v>
      </c>
      <c r="Q69" s="3">
        <v>70</v>
      </c>
      <c r="R69" s="13">
        <f t="shared" si="2"/>
        <v>3500</v>
      </c>
    </row>
    <row r="70" spans="1:18">
      <c r="A70" s="3">
        <v>66</v>
      </c>
      <c r="B70" s="4" t="s">
        <v>735</v>
      </c>
      <c r="C70" s="4" t="s">
        <v>24</v>
      </c>
      <c r="D70" s="4"/>
      <c r="E70" s="4" t="s">
        <v>736</v>
      </c>
      <c r="F70" s="3" t="s">
        <v>859</v>
      </c>
      <c r="G70" s="4" t="s">
        <v>860</v>
      </c>
      <c r="H70" s="3" t="s">
        <v>28</v>
      </c>
      <c r="I70" s="5">
        <v>638</v>
      </c>
      <c r="J70" s="5">
        <v>0</v>
      </c>
      <c r="K70" s="5">
        <v>0</v>
      </c>
      <c r="L70" s="5">
        <v>0</v>
      </c>
      <c r="M70" s="5">
        <v>125</v>
      </c>
      <c r="N70" s="5">
        <v>0</v>
      </c>
      <c r="O70" s="5">
        <v>0</v>
      </c>
      <c r="P70" s="5">
        <v>513</v>
      </c>
      <c r="Q70" s="3">
        <v>50</v>
      </c>
      <c r="R70" s="13">
        <f t="shared" si="2"/>
        <v>25650</v>
      </c>
    </row>
    <row r="71" spans="1:18" ht="25.5">
      <c r="A71" s="3">
        <v>67</v>
      </c>
      <c r="B71" s="4" t="s">
        <v>735</v>
      </c>
      <c r="C71" s="4" t="s">
        <v>24</v>
      </c>
      <c r="D71" s="4"/>
      <c r="E71" s="4" t="s">
        <v>736</v>
      </c>
      <c r="F71" s="3" t="s">
        <v>861</v>
      </c>
      <c r="G71" s="4" t="s">
        <v>862</v>
      </c>
      <c r="H71" s="3" t="s">
        <v>28</v>
      </c>
      <c r="I71" s="5">
        <v>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3</v>
      </c>
      <c r="Q71" s="3">
        <v>660</v>
      </c>
      <c r="R71" s="13">
        <f t="shared" si="2"/>
        <v>1980</v>
      </c>
    </row>
    <row r="72" spans="1:18">
      <c r="A72" s="3">
        <v>68</v>
      </c>
      <c r="B72" s="4" t="s">
        <v>735</v>
      </c>
      <c r="C72" s="4" t="s">
        <v>24</v>
      </c>
      <c r="D72" s="4"/>
      <c r="E72" s="4" t="s">
        <v>736</v>
      </c>
      <c r="F72" s="3" t="s">
        <v>863</v>
      </c>
      <c r="G72" s="4" t="s">
        <v>864</v>
      </c>
      <c r="H72" s="3" t="s">
        <v>51</v>
      </c>
      <c r="I72" s="5">
        <v>1</v>
      </c>
      <c r="J72" s="5">
        <v>20</v>
      </c>
      <c r="K72" s="5">
        <v>0</v>
      </c>
      <c r="L72" s="5">
        <v>0</v>
      </c>
      <c r="M72" s="5">
        <v>5</v>
      </c>
      <c r="N72" s="5">
        <v>0</v>
      </c>
      <c r="O72" s="5">
        <v>0</v>
      </c>
      <c r="P72" s="5">
        <v>16</v>
      </c>
      <c r="Q72" s="3">
        <v>1200</v>
      </c>
      <c r="R72" s="13">
        <f t="shared" si="2"/>
        <v>19200</v>
      </c>
    </row>
    <row r="73" spans="1:18">
      <c r="A73" s="3">
        <v>69</v>
      </c>
      <c r="B73" s="4" t="s">
        <v>735</v>
      </c>
      <c r="C73" s="4" t="s">
        <v>24</v>
      </c>
      <c r="D73" s="4"/>
      <c r="E73" s="4" t="s">
        <v>736</v>
      </c>
      <c r="F73" s="3" t="s">
        <v>865</v>
      </c>
      <c r="G73" s="4" t="s">
        <v>866</v>
      </c>
      <c r="H73" s="3" t="s">
        <v>28</v>
      </c>
      <c r="I73" s="5">
        <v>0</v>
      </c>
      <c r="J73" s="5">
        <v>4</v>
      </c>
      <c r="K73" s="5">
        <v>0</v>
      </c>
      <c r="L73" s="5">
        <v>0</v>
      </c>
      <c r="M73" s="5">
        <v>1</v>
      </c>
      <c r="N73" s="5">
        <v>0</v>
      </c>
      <c r="O73" s="5">
        <v>0</v>
      </c>
      <c r="P73" s="5">
        <v>3</v>
      </c>
      <c r="Q73" s="3">
        <v>3200</v>
      </c>
      <c r="R73" s="13">
        <f t="shared" si="2"/>
        <v>9600</v>
      </c>
    </row>
    <row r="74" spans="1:18">
      <c r="A74" s="3">
        <v>70</v>
      </c>
      <c r="B74" s="4" t="s">
        <v>735</v>
      </c>
      <c r="C74" s="4" t="s">
        <v>24</v>
      </c>
      <c r="D74" s="4"/>
      <c r="E74" s="4" t="s">
        <v>736</v>
      </c>
      <c r="F74" s="3" t="s">
        <v>140</v>
      </c>
      <c r="G74" s="4" t="s">
        <v>141</v>
      </c>
      <c r="H74" s="3" t="s">
        <v>142</v>
      </c>
      <c r="I74" s="5">
        <v>400</v>
      </c>
      <c r="J74" s="5">
        <v>3851</v>
      </c>
      <c r="K74" s="5">
        <v>0</v>
      </c>
      <c r="L74" s="5">
        <v>0</v>
      </c>
      <c r="M74" s="5">
        <v>2562</v>
      </c>
      <c r="N74" s="5">
        <v>70</v>
      </c>
      <c r="O74" s="5">
        <v>0</v>
      </c>
      <c r="P74" s="5">
        <v>1619</v>
      </c>
      <c r="Q74" s="3">
        <v>550</v>
      </c>
      <c r="R74" s="13">
        <f t="shared" si="2"/>
        <v>890450</v>
      </c>
    </row>
    <row r="75" spans="1:18">
      <c r="A75" s="3">
        <v>71</v>
      </c>
      <c r="B75" s="4" t="s">
        <v>735</v>
      </c>
      <c r="C75" s="4" t="s">
        <v>24</v>
      </c>
      <c r="D75" s="4"/>
      <c r="E75" s="4" t="s">
        <v>736</v>
      </c>
      <c r="F75" s="3" t="s">
        <v>867</v>
      </c>
      <c r="G75" s="4" t="s">
        <v>868</v>
      </c>
      <c r="H75" s="3" t="s">
        <v>643</v>
      </c>
      <c r="I75" s="5">
        <v>0</v>
      </c>
      <c r="J75" s="5">
        <v>120</v>
      </c>
      <c r="K75" s="5">
        <v>0</v>
      </c>
      <c r="L75" s="5">
        <v>0</v>
      </c>
      <c r="M75" s="5">
        <v>40</v>
      </c>
      <c r="N75" s="5">
        <v>0</v>
      </c>
      <c r="O75" s="5">
        <v>0</v>
      </c>
      <c r="P75" s="5">
        <v>80</v>
      </c>
      <c r="Q75" s="3">
        <v>810</v>
      </c>
      <c r="R75" s="13">
        <f t="shared" si="2"/>
        <v>64800</v>
      </c>
    </row>
    <row r="76" spans="1:18">
      <c r="A76" s="3">
        <v>72</v>
      </c>
      <c r="B76" s="4" t="s">
        <v>735</v>
      </c>
      <c r="C76" s="4" t="s">
        <v>24</v>
      </c>
      <c r="D76" s="4"/>
      <c r="E76" s="4" t="s">
        <v>736</v>
      </c>
      <c r="F76" s="3" t="s">
        <v>869</v>
      </c>
      <c r="G76" s="4" t="s">
        <v>870</v>
      </c>
      <c r="H76" s="3" t="s">
        <v>28</v>
      </c>
      <c r="I76" s="5">
        <v>5</v>
      </c>
      <c r="J76" s="5">
        <v>10</v>
      </c>
      <c r="K76" s="5">
        <v>0</v>
      </c>
      <c r="L76" s="5">
        <v>0</v>
      </c>
      <c r="M76" s="5">
        <v>10</v>
      </c>
      <c r="N76" s="5">
        <v>0</v>
      </c>
      <c r="O76" s="5">
        <v>0</v>
      </c>
      <c r="P76" s="5">
        <v>5</v>
      </c>
      <c r="Q76" s="3">
        <v>25000</v>
      </c>
      <c r="R76" s="13">
        <f t="shared" si="2"/>
        <v>125000</v>
      </c>
    </row>
    <row r="77" spans="1:18">
      <c r="A77" s="3">
        <v>73</v>
      </c>
      <c r="B77" s="4" t="s">
        <v>735</v>
      </c>
      <c r="C77" s="4" t="s">
        <v>24</v>
      </c>
      <c r="D77" s="4"/>
      <c r="E77" s="4" t="s">
        <v>736</v>
      </c>
      <c r="F77" s="3" t="s">
        <v>871</v>
      </c>
      <c r="G77" s="4" t="s">
        <v>872</v>
      </c>
      <c r="H77" s="3" t="s">
        <v>28</v>
      </c>
      <c r="I77" s="5">
        <v>38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38</v>
      </c>
      <c r="Q77" s="3">
        <v>2450</v>
      </c>
      <c r="R77" s="13">
        <f t="shared" si="2"/>
        <v>93100</v>
      </c>
    </row>
    <row r="78" spans="1:18">
      <c r="A78" s="3">
        <v>74</v>
      </c>
      <c r="B78" s="4" t="s">
        <v>735</v>
      </c>
      <c r="C78" s="4" t="s">
        <v>24</v>
      </c>
      <c r="D78" s="4"/>
      <c r="E78" s="4" t="s">
        <v>736</v>
      </c>
      <c r="F78" s="3" t="s">
        <v>873</v>
      </c>
      <c r="G78" s="4" t="s">
        <v>874</v>
      </c>
      <c r="H78" s="3" t="s">
        <v>28</v>
      </c>
      <c r="I78" s="5">
        <v>6</v>
      </c>
      <c r="J78" s="5">
        <v>0</v>
      </c>
      <c r="K78" s="5">
        <v>0</v>
      </c>
      <c r="L78" s="5">
        <v>0</v>
      </c>
      <c r="M78" s="5">
        <v>2</v>
      </c>
      <c r="N78" s="5">
        <v>0</v>
      </c>
      <c r="O78" s="5">
        <v>0</v>
      </c>
      <c r="P78" s="5">
        <v>4</v>
      </c>
      <c r="Q78" s="3">
        <v>3200</v>
      </c>
      <c r="R78" s="13">
        <f t="shared" si="2"/>
        <v>12800</v>
      </c>
    </row>
    <row r="79" spans="1:18">
      <c r="A79" s="3">
        <v>75</v>
      </c>
      <c r="B79" s="4" t="s">
        <v>735</v>
      </c>
      <c r="C79" s="4" t="s">
        <v>24</v>
      </c>
      <c r="D79" s="4"/>
      <c r="E79" s="4" t="s">
        <v>736</v>
      </c>
      <c r="F79" s="3" t="s">
        <v>875</v>
      </c>
      <c r="G79" s="4" t="s">
        <v>876</v>
      </c>
      <c r="H79" s="3" t="s">
        <v>28</v>
      </c>
      <c r="I79" s="5">
        <v>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6</v>
      </c>
      <c r="Q79" s="3">
        <v>1107</v>
      </c>
      <c r="R79" s="13">
        <f t="shared" si="2"/>
        <v>6642</v>
      </c>
    </row>
    <row r="80" spans="1:18" ht="25.5">
      <c r="A80" s="3">
        <v>76</v>
      </c>
      <c r="B80" s="4" t="s">
        <v>735</v>
      </c>
      <c r="C80" s="4" t="s">
        <v>24</v>
      </c>
      <c r="D80" s="4"/>
      <c r="E80" s="4" t="s">
        <v>736</v>
      </c>
      <c r="F80" s="3" t="s">
        <v>877</v>
      </c>
      <c r="G80" s="4" t="s">
        <v>878</v>
      </c>
      <c r="H80" s="3" t="s">
        <v>28</v>
      </c>
      <c r="I80" s="5">
        <v>0</v>
      </c>
      <c r="J80" s="5">
        <v>25</v>
      </c>
      <c r="K80" s="5">
        <v>0</v>
      </c>
      <c r="L80" s="5">
        <v>0</v>
      </c>
      <c r="M80" s="5">
        <v>3</v>
      </c>
      <c r="N80" s="5">
        <v>0</v>
      </c>
      <c r="O80" s="5">
        <v>0</v>
      </c>
      <c r="P80" s="5">
        <v>22</v>
      </c>
      <c r="Q80" s="3">
        <v>1950</v>
      </c>
      <c r="R80" s="13">
        <f t="shared" si="2"/>
        <v>42900</v>
      </c>
    </row>
    <row r="81" spans="1:18">
      <c r="A81" s="3">
        <v>77</v>
      </c>
      <c r="B81" s="4" t="s">
        <v>735</v>
      </c>
      <c r="C81" s="4" t="s">
        <v>24</v>
      </c>
      <c r="D81" s="4"/>
      <c r="E81" s="4" t="s">
        <v>736</v>
      </c>
      <c r="F81" s="3" t="s">
        <v>879</v>
      </c>
      <c r="G81" s="4" t="s">
        <v>880</v>
      </c>
      <c r="H81" s="3" t="s">
        <v>36</v>
      </c>
      <c r="I81" s="5">
        <v>896</v>
      </c>
      <c r="J81" s="5">
        <v>0</v>
      </c>
      <c r="K81" s="5">
        <v>0</v>
      </c>
      <c r="L81" s="5">
        <v>0</v>
      </c>
      <c r="M81" s="5">
        <v>2</v>
      </c>
      <c r="N81" s="5">
        <v>0</v>
      </c>
      <c r="O81" s="5">
        <v>0</v>
      </c>
      <c r="P81" s="5">
        <v>894</v>
      </c>
      <c r="Q81" s="3">
        <v>100</v>
      </c>
      <c r="R81" s="13">
        <f t="shared" si="2"/>
        <v>89400</v>
      </c>
    </row>
    <row r="82" spans="1:18">
      <c r="A82" s="3">
        <v>78</v>
      </c>
      <c r="B82" s="4" t="s">
        <v>735</v>
      </c>
      <c r="C82" s="4" t="s">
        <v>24</v>
      </c>
      <c r="D82" s="4"/>
      <c r="E82" s="4" t="s">
        <v>736</v>
      </c>
      <c r="F82" s="3" t="s">
        <v>881</v>
      </c>
      <c r="G82" s="4" t="s">
        <v>882</v>
      </c>
      <c r="H82" s="3" t="s">
        <v>28</v>
      </c>
      <c r="I82" s="5">
        <v>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7</v>
      </c>
      <c r="Q82" s="3">
        <v>8000</v>
      </c>
      <c r="R82" s="13">
        <f t="shared" si="2"/>
        <v>56000</v>
      </c>
    </row>
    <row r="83" spans="1:18">
      <c r="A83" s="3">
        <v>79</v>
      </c>
      <c r="B83" s="4" t="s">
        <v>735</v>
      </c>
      <c r="C83" s="4" t="s">
        <v>24</v>
      </c>
      <c r="D83" s="4"/>
      <c r="E83" s="4" t="s">
        <v>736</v>
      </c>
      <c r="F83" s="3" t="s">
        <v>883</v>
      </c>
      <c r="G83" s="4" t="s">
        <v>884</v>
      </c>
      <c r="H83" s="3" t="s">
        <v>28</v>
      </c>
      <c r="I83" s="5">
        <v>19</v>
      </c>
      <c r="J83" s="5">
        <v>0</v>
      </c>
      <c r="K83" s="5">
        <v>0</v>
      </c>
      <c r="L83" s="5">
        <v>0</v>
      </c>
      <c r="M83" s="5">
        <v>8</v>
      </c>
      <c r="N83" s="5">
        <v>0</v>
      </c>
      <c r="O83" s="5">
        <v>0</v>
      </c>
      <c r="P83" s="5">
        <v>11</v>
      </c>
      <c r="Q83" s="3">
        <v>500</v>
      </c>
      <c r="R83" s="13">
        <f t="shared" si="2"/>
        <v>5500</v>
      </c>
    </row>
    <row r="84" spans="1:18">
      <c r="A84" s="3">
        <v>80</v>
      </c>
      <c r="B84" s="4" t="s">
        <v>735</v>
      </c>
      <c r="C84" s="4" t="s">
        <v>24</v>
      </c>
      <c r="D84" s="4"/>
      <c r="E84" s="4" t="s">
        <v>736</v>
      </c>
      <c r="F84" s="3" t="s">
        <v>885</v>
      </c>
      <c r="G84" s="4" t="s">
        <v>886</v>
      </c>
      <c r="H84" s="3" t="s">
        <v>281</v>
      </c>
      <c r="I84" s="5">
        <v>955</v>
      </c>
      <c r="J84" s="5">
        <v>1000</v>
      </c>
      <c r="K84" s="5">
        <v>0</v>
      </c>
      <c r="L84" s="5">
        <v>0</v>
      </c>
      <c r="M84" s="5">
        <v>780</v>
      </c>
      <c r="N84" s="5">
        <v>0</v>
      </c>
      <c r="O84" s="5">
        <v>0</v>
      </c>
      <c r="P84" s="5">
        <v>1175</v>
      </c>
      <c r="Q84" s="3">
        <v>260</v>
      </c>
      <c r="R84" s="13">
        <f t="shared" si="2"/>
        <v>305500</v>
      </c>
    </row>
    <row r="85" spans="1:18">
      <c r="A85" s="3">
        <v>81</v>
      </c>
      <c r="B85" s="4" t="s">
        <v>735</v>
      </c>
      <c r="C85" s="4" t="s">
        <v>24</v>
      </c>
      <c r="D85" s="4"/>
      <c r="E85" s="4" t="s">
        <v>736</v>
      </c>
      <c r="F85" s="3" t="s">
        <v>887</v>
      </c>
      <c r="G85" s="4" t="s">
        <v>888</v>
      </c>
      <c r="H85" s="3" t="s">
        <v>28</v>
      </c>
      <c r="I85" s="5">
        <v>4743</v>
      </c>
      <c r="J85" s="5">
        <v>30</v>
      </c>
      <c r="K85" s="5">
        <v>0</v>
      </c>
      <c r="L85" s="5">
        <v>0</v>
      </c>
      <c r="M85" s="5">
        <v>1548</v>
      </c>
      <c r="N85" s="5">
        <v>124</v>
      </c>
      <c r="O85" s="5">
        <v>0</v>
      </c>
      <c r="P85" s="5">
        <v>3101</v>
      </c>
      <c r="Q85" s="3">
        <v>95</v>
      </c>
      <c r="R85" s="13">
        <f t="shared" si="2"/>
        <v>294595</v>
      </c>
    </row>
    <row r="86" spans="1:18">
      <c r="A86" s="3">
        <v>82</v>
      </c>
      <c r="B86" s="4" t="s">
        <v>735</v>
      </c>
      <c r="C86" s="4" t="s">
        <v>24</v>
      </c>
      <c r="D86" s="4"/>
      <c r="E86" s="4" t="s">
        <v>736</v>
      </c>
      <c r="F86" s="3" t="s">
        <v>889</v>
      </c>
      <c r="G86" s="4" t="s">
        <v>890</v>
      </c>
      <c r="H86" s="3" t="s">
        <v>39</v>
      </c>
      <c r="I86" s="5">
        <v>54</v>
      </c>
      <c r="J86" s="5">
        <v>60</v>
      </c>
      <c r="K86" s="5">
        <v>0</v>
      </c>
      <c r="L86" s="5">
        <v>0</v>
      </c>
      <c r="M86" s="5">
        <v>75</v>
      </c>
      <c r="N86" s="5">
        <v>0</v>
      </c>
      <c r="O86" s="5">
        <v>0</v>
      </c>
      <c r="P86" s="5">
        <v>39</v>
      </c>
      <c r="Q86" s="3">
        <v>8270</v>
      </c>
      <c r="R86" s="13">
        <f t="shared" si="2"/>
        <v>322530</v>
      </c>
    </row>
    <row r="87" spans="1:18">
      <c r="A87" s="3">
        <v>83</v>
      </c>
      <c r="B87" s="4" t="s">
        <v>735</v>
      </c>
      <c r="C87" s="4" t="s">
        <v>24</v>
      </c>
      <c r="D87" s="4"/>
      <c r="E87" s="4" t="s">
        <v>736</v>
      </c>
      <c r="F87" s="3" t="s">
        <v>78</v>
      </c>
      <c r="G87" s="4" t="s">
        <v>79</v>
      </c>
      <c r="H87" s="3" t="s">
        <v>28</v>
      </c>
      <c r="I87" s="5">
        <v>1</v>
      </c>
      <c r="J87" s="5">
        <v>1</v>
      </c>
      <c r="K87" s="5">
        <v>0</v>
      </c>
      <c r="L87" s="5">
        <v>0</v>
      </c>
      <c r="M87" s="5">
        <v>1</v>
      </c>
      <c r="N87" s="5">
        <v>0</v>
      </c>
      <c r="O87" s="5">
        <v>0</v>
      </c>
      <c r="P87" s="5">
        <v>1</v>
      </c>
      <c r="Q87" s="3">
        <v>190</v>
      </c>
      <c r="R87" s="13">
        <f t="shared" si="2"/>
        <v>190</v>
      </c>
    </row>
    <row r="88" spans="1:18">
      <c r="A88" s="3">
        <v>84</v>
      </c>
      <c r="B88" s="4" t="s">
        <v>735</v>
      </c>
      <c r="C88" s="4" t="s">
        <v>24</v>
      </c>
      <c r="D88" s="4"/>
      <c r="E88" s="4" t="s">
        <v>736</v>
      </c>
      <c r="F88" s="3" t="s">
        <v>80</v>
      </c>
      <c r="G88" s="4" t="s">
        <v>81</v>
      </c>
      <c r="H88" s="3" t="s">
        <v>28</v>
      </c>
      <c r="I88" s="5">
        <v>34</v>
      </c>
      <c r="J88" s="5">
        <v>3</v>
      </c>
      <c r="K88" s="5">
        <v>0</v>
      </c>
      <c r="L88" s="5">
        <v>0</v>
      </c>
      <c r="M88" s="5">
        <v>31</v>
      </c>
      <c r="N88" s="5">
        <v>0</v>
      </c>
      <c r="O88" s="5">
        <v>0</v>
      </c>
      <c r="P88" s="5">
        <v>6</v>
      </c>
      <c r="Q88" s="3">
        <v>1296</v>
      </c>
      <c r="R88" s="13">
        <f t="shared" si="2"/>
        <v>7776</v>
      </c>
    </row>
    <row r="89" spans="1:18">
      <c r="A89" s="3">
        <v>85</v>
      </c>
      <c r="B89" s="4" t="s">
        <v>735</v>
      </c>
      <c r="C89" s="4" t="s">
        <v>24</v>
      </c>
      <c r="D89" s="4"/>
      <c r="E89" s="4" t="s">
        <v>736</v>
      </c>
      <c r="F89" s="3" t="s">
        <v>891</v>
      </c>
      <c r="G89" s="4" t="s">
        <v>892</v>
      </c>
      <c r="H89" s="3" t="s">
        <v>28</v>
      </c>
      <c r="I89" s="5">
        <v>16</v>
      </c>
      <c r="J89" s="5">
        <v>0</v>
      </c>
      <c r="K89" s="5">
        <v>0</v>
      </c>
      <c r="L89" s="5">
        <v>0</v>
      </c>
      <c r="M89" s="5">
        <v>3</v>
      </c>
      <c r="N89" s="5">
        <v>0</v>
      </c>
      <c r="O89" s="5">
        <v>0</v>
      </c>
      <c r="P89" s="5">
        <v>13</v>
      </c>
      <c r="Q89" s="3">
        <v>1575</v>
      </c>
      <c r="R89" s="13">
        <f t="shared" si="2"/>
        <v>20475</v>
      </c>
    </row>
    <row r="90" spans="1:18" hidden="1">
      <c r="A90" s="3">
        <v>86</v>
      </c>
      <c r="B90" s="4" t="s">
        <v>735</v>
      </c>
      <c r="C90" s="4" t="s">
        <v>24</v>
      </c>
      <c r="D90" s="4"/>
      <c r="E90" s="4" t="s">
        <v>736</v>
      </c>
      <c r="F90" s="3" t="s">
        <v>893</v>
      </c>
      <c r="G90" s="4" t="s">
        <v>894</v>
      </c>
      <c r="H90" s="3" t="s">
        <v>28</v>
      </c>
      <c r="I90" s="5">
        <v>5</v>
      </c>
      <c r="J90" s="5">
        <v>0</v>
      </c>
      <c r="K90" s="5">
        <v>0</v>
      </c>
      <c r="L90" s="5">
        <v>0</v>
      </c>
      <c r="M90" s="5">
        <v>5</v>
      </c>
      <c r="N90" s="5">
        <v>0</v>
      </c>
      <c r="O90" s="5">
        <v>0</v>
      </c>
      <c r="P90" s="5">
        <v>0</v>
      </c>
      <c r="Q90" s="3"/>
      <c r="R90" s="13">
        <f>SUBTOTAL(9,Q90)</f>
        <v>0</v>
      </c>
    </row>
    <row r="91" spans="1:18">
      <c r="A91" s="3">
        <v>87</v>
      </c>
      <c r="B91" s="4" t="s">
        <v>735</v>
      </c>
      <c r="C91" s="4" t="s">
        <v>24</v>
      </c>
      <c r="D91" s="4"/>
      <c r="E91" s="4" t="s">
        <v>736</v>
      </c>
      <c r="F91" s="3" t="s">
        <v>895</v>
      </c>
      <c r="G91" s="4" t="s">
        <v>896</v>
      </c>
      <c r="H91" s="3" t="s">
        <v>28</v>
      </c>
      <c r="I91" s="5">
        <v>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1</v>
      </c>
      <c r="Q91" s="3">
        <v>6400</v>
      </c>
      <c r="R91" s="13">
        <f>SUM(P91*Q91)</f>
        <v>6400</v>
      </c>
    </row>
    <row r="92" spans="1:18">
      <c r="A92" s="3">
        <v>88</v>
      </c>
      <c r="B92" s="4" t="s">
        <v>735</v>
      </c>
      <c r="C92" s="4" t="s">
        <v>24</v>
      </c>
      <c r="D92" s="4"/>
      <c r="E92" s="4" t="s">
        <v>736</v>
      </c>
      <c r="F92" s="3" t="s">
        <v>897</v>
      </c>
      <c r="G92" s="4" t="s">
        <v>898</v>
      </c>
      <c r="H92" s="3" t="s">
        <v>28</v>
      </c>
      <c r="I92" s="5">
        <v>0</v>
      </c>
      <c r="J92" s="5">
        <v>41</v>
      </c>
      <c r="K92" s="5">
        <v>0</v>
      </c>
      <c r="L92" s="5">
        <v>0</v>
      </c>
      <c r="M92" s="5">
        <v>7</v>
      </c>
      <c r="N92" s="5">
        <v>0</v>
      </c>
      <c r="O92" s="5">
        <v>0</v>
      </c>
      <c r="P92" s="5">
        <v>34</v>
      </c>
      <c r="Q92" s="3">
        <v>60</v>
      </c>
      <c r="R92" s="13">
        <f>SUM(P92*Q92)</f>
        <v>2040</v>
      </c>
    </row>
    <row r="93" spans="1:18">
      <c r="A93" s="3">
        <v>89</v>
      </c>
      <c r="B93" s="4" t="s">
        <v>735</v>
      </c>
      <c r="C93" s="4" t="s">
        <v>24</v>
      </c>
      <c r="D93" s="4"/>
      <c r="E93" s="4" t="s">
        <v>736</v>
      </c>
      <c r="F93" s="3" t="s">
        <v>899</v>
      </c>
      <c r="G93" s="4" t="s">
        <v>900</v>
      </c>
      <c r="H93" s="3" t="s">
        <v>28</v>
      </c>
      <c r="I93" s="5">
        <v>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8</v>
      </c>
      <c r="Q93" s="3">
        <v>1080</v>
      </c>
      <c r="R93" s="13">
        <f>SUM(P93*Q93)</f>
        <v>8640</v>
      </c>
    </row>
    <row r="94" spans="1:18" hidden="1">
      <c r="A94" s="3">
        <v>90</v>
      </c>
      <c r="B94" s="4" t="s">
        <v>735</v>
      </c>
      <c r="C94" s="4" t="s">
        <v>24</v>
      </c>
      <c r="D94" s="4"/>
      <c r="E94" s="4" t="s">
        <v>736</v>
      </c>
      <c r="F94" s="3" t="s">
        <v>901</v>
      </c>
      <c r="G94" s="4" t="s">
        <v>902</v>
      </c>
      <c r="H94" s="3" t="s">
        <v>28</v>
      </c>
      <c r="I94" s="5">
        <v>13</v>
      </c>
      <c r="J94" s="5">
        <v>0</v>
      </c>
      <c r="K94" s="5">
        <v>0</v>
      </c>
      <c r="L94" s="5">
        <v>0</v>
      </c>
      <c r="M94" s="5">
        <v>13</v>
      </c>
      <c r="N94" s="5">
        <v>0</v>
      </c>
      <c r="O94" s="5">
        <v>0</v>
      </c>
      <c r="P94" s="5">
        <v>0</v>
      </c>
      <c r="Q94" s="3"/>
      <c r="R94" s="13">
        <f>SUBTOTAL(9,Q94)</f>
        <v>0</v>
      </c>
    </row>
    <row r="95" spans="1:18">
      <c r="A95" s="3">
        <v>91</v>
      </c>
      <c r="B95" s="4" t="s">
        <v>735</v>
      </c>
      <c r="C95" s="4" t="s">
        <v>24</v>
      </c>
      <c r="D95" s="4"/>
      <c r="E95" s="4" t="s">
        <v>736</v>
      </c>
      <c r="F95" s="3" t="s">
        <v>903</v>
      </c>
      <c r="G95" s="4" t="s">
        <v>904</v>
      </c>
      <c r="H95" s="3" t="s">
        <v>28</v>
      </c>
      <c r="I95" s="5">
        <v>1860</v>
      </c>
      <c r="J95" s="5">
        <v>0</v>
      </c>
      <c r="K95" s="5">
        <v>0</v>
      </c>
      <c r="L95" s="5">
        <v>0</v>
      </c>
      <c r="M95" s="5">
        <v>327</v>
      </c>
      <c r="N95" s="5">
        <v>0</v>
      </c>
      <c r="O95" s="5">
        <v>0</v>
      </c>
      <c r="P95" s="5">
        <v>1533</v>
      </c>
      <c r="Q95" s="3">
        <v>60</v>
      </c>
      <c r="R95" s="13">
        <f>SUM(P95*Q95)</f>
        <v>91980</v>
      </c>
    </row>
    <row r="96" spans="1:18">
      <c r="A96" s="3">
        <v>92</v>
      </c>
      <c r="B96" s="4" t="s">
        <v>735</v>
      </c>
      <c r="C96" s="4" t="s">
        <v>24</v>
      </c>
      <c r="D96" s="4"/>
      <c r="E96" s="4" t="s">
        <v>736</v>
      </c>
      <c r="F96" s="3" t="s">
        <v>905</v>
      </c>
      <c r="G96" s="4" t="s">
        <v>906</v>
      </c>
      <c r="H96" s="3" t="s">
        <v>28</v>
      </c>
      <c r="I96" s="5">
        <v>4885</v>
      </c>
      <c r="J96" s="5">
        <v>0</v>
      </c>
      <c r="K96" s="5">
        <v>0</v>
      </c>
      <c r="L96" s="5">
        <v>0</v>
      </c>
      <c r="M96" s="5">
        <v>1704</v>
      </c>
      <c r="N96" s="5">
        <v>40</v>
      </c>
      <c r="O96" s="5">
        <v>0</v>
      </c>
      <c r="P96" s="5">
        <v>3141</v>
      </c>
      <c r="Q96" s="3">
        <v>30</v>
      </c>
      <c r="R96" s="13">
        <f>SUM(P96*Q96)</f>
        <v>94230</v>
      </c>
    </row>
    <row r="97" spans="1:18" hidden="1">
      <c r="A97" s="3">
        <v>93</v>
      </c>
      <c r="B97" s="4" t="s">
        <v>735</v>
      </c>
      <c r="C97" s="4" t="s">
        <v>24</v>
      </c>
      <c r="D97" s="4"/>
      <c r="E97" s="4" t="s">
        <v>736</v>
      </c>
      <c r="F97" s="3" t="s">
        <v>907</v>
      </c>
      <c r="G97" s="4" t="s">
        <v>908</v>
      </c>
      <c r="H97" s="3" t="s">
        <v>303</v>
      </c>
      <c r="I97" s="5">
        <v>1600</v>
      </c>
      <c r="J97" s="5">
        <v>0</v>
      </c>
      <c r="K97" s="5">
        <v>0</v>
      </c>
      <c r="L97" s="5">
        <v>0</v>
      </c>
      <c r="M97" s="5">
        <v>1600</v>
      </c>
      <c r="N97" s="5">
        <v>0</v>
      </c>
      <c r="O97" s="5">
        <v>0</v>
      </c>
      <c r="P97" s="5">
        <v>0</v>
      </c>
      <c r="Q97" s="3"/>
      <c r="R97" s="13">
        <f>SUBTOTAL(9,Q97)</f>
        <v>0</v>
      </c>
    </row>
    <row r="98" spans="1:18">
      <c r="A98" s="3">
        <v>94</v>
      </c>
      <c r="B98" s="4" t="s">
        <v>735</v>
      </c>
      <c r="C98" s="4" t="s">
        <v>24</v>
      </c>
      <c r="D98" s="4"/>
      <c r="E98" s="4" t="s">
        <v>736</v>
      </c>
      <c r="F98" s="3" t="s">
        <v>909</v>
      </c>
      <c r="G98" s="4" t="s">
        <v>910</v>
      </c>
      <c r="H98" s="3" t="s">
        <v>357</v>
      </c>
      <c r="I98" s="5">
        <v>6</v>
      </c>
      <c r="J98" s="5">
        <v>10</v>
      </c>
      <c r="K98" s="5">
        <v>0</v>
      </c>
      <c r="L98" s="5">
        <v>0</v>
      </c>
      <c r="M98" s="5">
        <v>1</v>
      </c>
      <c r="N98" s="5">
        <v>0</v>
      </c>
      <c r="O98" s="5">
        <v>0</v>
      </c>
      <c r="P98" s="5">
        <v>15</v>
      </c>
      <c r="Q98" s="3">
        <v>4800</v>
      </c>
      <c r="R98" s="13">
        <f>SUM(P98*Q98)</f>
        <v>72000</v>
      </c>
    </row>
    <row r="99" spans="1:18">
      <c r="A99" s="3">
        <v>95</v>
      </c>
      <c r="B99" s="4" t="s">
        <v>735</v>
      </c>
      <c r="C99" s="4" t="s">
        <v>24</v>
      </c>
      <c r="D99" s="4"/>
      <c r="E99" s="4" t="s">
        <v>736</v>
      </c>
      <c r="F99" s="3" t="s">
        <v>911</v>
      </c>
      <c r="G99" s="4" t="s">
        <v>912</v>
      </c>
      <c r="H99" s="3" t="s">
        <v>357</v>
      </c>
      <c r="I99" s="5">
        <v>5.58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5.58</v>
      </c>
      <c r="Q99" s="3">
        <v>7000</v>
      </c>
      <c r="R99" s="13">
        <f>SUM(P99*Q99)</f>
        <v>39060</v>
      </c>
    </row>
    <row r="100" spans="1:18" hidden="1">
      <c r="A100" s="3">
        <v>96</v>
      </c>
      <c r="B100" s="4" t="s">
        <v>735</v>
      </c>
      <c r="C100" s="4" t="s">
        <v>24</v>
      </c>
      <c r="D100" s="4"/>
      <c r="E100" s="4" t="s">
        <v>736</v>
      </c>
      <c r="F100" s="3" t="s">
        <v>913</v>
      </c>
      <c r="G100" s="4" t="s">
        <v>912</v>
      </c>
      <c r="H100" s="3" t="s">
        <v>28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3"/>
      <c r="R100" s="13">
        <f>SUBTOTAL(9,Q100)</f>
        <v>0</v>
      </c>
    </row>
    <row r="101" spans="1:18">
      <c r="A101" s="3">
        <v>97</v>
      </c>
      <c r="B101" s="4" t="s">
        <v>735</v>
      </c>
      <c r="C101" s="4" t="s">
        <v>24</v>
      </c>
      <c r="D101" s="4"/>
      <c r="E101" s="4" t="s">
        <v>736</v>
      </c>
      <c r="F101" s="3" t="s">
        <v>914</v>
      </c>
      <c r="G101" s="4" t="s">
        <v>915</v>
      </c>
      <c r="H101" s="3" t="s">
        <v>357</v>
      </c>
      <c r="I101" s="5">
        <v>5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5</v>
      </c>
      <c r="Q101" s="3">
        <v>8000</v>
      </c>
      <c r="R101" s="13">
        <f>SUM(P101*Q101)</f>
        <v>40000</v>
      </c>
    </row>
    <row r="102" spans="1:18" hidden="1">
      <c r="A102" s="3">
        <v>98</v>
      </c>
      <c r="B102" s="4" t="s">
        <v>735</v>
      </c>
      <c r="C102" s="4" t="s">
        <v>24</v>
      </c>
      <c r="D102" s="4"/>
      <c r="E102" s="4" t="s">
        <v>736</v>
      </c>
      <c r="F102" s="3" t="s">
        <v>916</v>
      </c>
      <c r="G102" s="4" t="s">
        <v>915</v>
      </c>
      <c r="H102" s="3" t="s">
        <v>28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3"/>
      <c r="R102" s="13">
        <f>SUBTOTAL(9,Q102)</f>
        <v>0</v>
      </c>
    </row>
    <row r="103" spans="1:18">
      <c r="A103" s="3">
        <v>99</v>
      </c>
      <c r="B103" s="4" t="s">
        <v>735</v>
      </c>
      <c r="C103" s="4" t="s">
        <v>24</v>
      </c>
      <c r="D103" s="4"/>
      <c r="E103" s="4" t="s">
        <v>736</v>
      </c>
      <c r="F103" s="3" t="s">
        <v>917</v>
      </c>
      <c r="G103" s="4" t="s">
        <v>918</v>
      </c>
      <c r="H103" s="3" t="s">
        <v>357</v>
      </c>
      <c r="I103" s="5">
        <v>7</v>
      </c>
      <c r="J103" s="5">
        <v>0</v>
      </c>
      <c r="K103" s="5">
        <v>0</v>
      </c>
      <c r="L103" s="5">
        <v>0</v>
      </c>
      <c r="M103" s="5">
        <v>1</v>
      </c>
      <c r="N103" s="5">
        <v>0</v>
      </c>
      <c r="O103" s="5">
        <v>0</v>
      </c>
      <c r="P103" s="5">
        <v>6</v>
      </c>
      <c r="Q103" s="3">
        <v>5000</v>
      </c>
      <c r="R103" s="13">
        <f t="shared" ref="R103:R108" si="3">SUM(P103*Q103)</f>
        <v>30000</v>
      </c>
    </row>
    <row r="104" spans="1:18">
      <c r="A104" s="3">
        <v>100</v>
      </c>
      <c r="B104" s="4" t="s">
        <v>735</v>
      </c>
      <c r="C104" s="4" t="s">
        <v>24</v>
      </c>
      <c r="D104" s="4"/>
      <c r="E104" s="4" t="s">
        <v>736</v>
      </c>
      <c r="F104" s="3" t="s">
        <v>919</v>
      </c>
      <c r="G104" s="4" t="s">
        <v>920</v>
      </c>
      <c r="H104" s="3" t="s">
        <v>643</v>
      </c>
      <c r="I104" s="5">
        <v>0</v>
      </c>
      <c r="J104" s="5">
        <v>14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14</v>
      </c>
      <c r="Q104" s="3">
        <v>750</v>
      </c>
      <c r="R104" s="13">
        <f t="shared" si="3"/>
        <v>10500</v>
      </c>
    </row>
    <row r="105" spans="1:18">
      <c r="A105" s="3">
        <v>101</v>
      </c>
      <c r="B105" s="4" t="s">
        <v>735</v>
      </c>
      <c r="C105" s="4" t="s">
        <v>24</v>
      </c>
      <c r="D105" s="4"/>
      <c r="E105" s="4" t="s">
        <v>736</v>
      </c>
      <c r="F105" s="3" t="s">
        <v>921</v>
      </c>
      <c r="G105" s="4" t="s">
        <v>922</v>
      </c>
      <c r="H105" s="3" t="s">
        <v>28</v>
      </c>
      <c r="I105" s="5">
        <v>803</v>
      </c>
      <c r="J105" s="5">
        <v>300</v>
      </c>
      <c r="K105" s="5">
        <v>0</v>
      </c>
      <c r="L105" s="5">
        <v>0</v>
      </c>
      <c r="M105" s="5">
        <v>680</v>
      </c>
      <c r="N105" s="5">
        <v>0</v>
      </c>
      <c r="O105" s="5">
        <v>0</v>
      </c>
      <c r="P105" s="5">
        <v>423</v>
      </c>
      <c r="Q105" s="3">
        <v>370</v>
      </c>
      <c r="R105" s="13">
        <f t="shared" si="3"/>
        <v>156510</v>
      </c>
    </row>
    <row r="106" spans="1:18">
      <c r="A106" s="3">
        <v>102</v>
      </c>
      <c r="B106" s="4" t="s">
        <v>735</v>
      </c>
      <c r="C106" s="4" t="s">
        <v>24</v>
      </c>
      <c r="D106" s="4"/>
      <c r="E106" s="4" t="s">
        <v>736</v>
      </c>
      <c r="F106" s="3" t="s">
        <v>923</v>
      </c>
      <c r="G106" s="4" t="s">
        <v>924</v>
      </c>
      <c r="H106" s="3" t="s">
        <v>28</v>
      </c>
      <c r="I106" s="5">
        <v>810</v>
      </c>
      <c r="J106" s="5">
        <v>800</v>
      </c>
      <c r="K106" s="5">
        <v>0</v>
      </c>
      <c r="L106" s="5">
        <v>0</v>
      </c>
      <c r="M106" s="5">
        <v>1004</v>
      </c>
      <c r="N106" s="5">
        <v>15</v>
      </c>
      <c r="O106" s="5">
        <v>0</v>
      </c>
      <c r="P106" s="5">
        <v>591</v>
      </c>
      <c r="Q106" s="3">
        <v>530</v>
      </c>
      <c r="R106" s="13">
        <f t="shared" si="3"/>
        <v>313230</v>
      </c>
    </row>
    <row r="107" spans="1:18">
      <c r="A107" s="3">
        <v>103</v>
      </c>
      <c r="B107" s="4" t="s">
        <v>735</v>
      </c>
      <c r="C107" s="4" t="s">
        <v>24</v>
      </c>
      <c r="D107" s="4"/>
      <c r="E107" s="4" t="s">
        <v>736</v>
      </c>
      <c r="F107" s="3" t="s">
        <v>925</v>
      </c>
      <c r="G107" s="4" t="s">
        <v>926</v>
      </c>
      <c r="H107" s="3" t="s">
        <v>28</v>
      </c>
      <c r="I107" s="5">
        <v>25</v>
      </c>
      <c r="J107" s="5">
        <v>50</v>
      </c>
      <c r="K107" s="5">
        <v>0</v>
      </c>
      <c r="L107" s="5">
        <v>0</v>
      </c>
      <c r="M107" s="5">
        <v>12</v>
      </c>
      <c r="N107" s="5">
        <v>0</v>
      </c>
      <c r="O107" s="5">
        <v>0</v>
      </c>
      <c r="P107" s="5">
        <v>63</v>
      </c>
      <c r="Q107" s="3">
        <v>330</v>
      </c>
      <c r="R107" s="13">
        <f t="shared" si="3"/>
        <v>20790</v>
      </c>
    </row>
    <row r="108" spans="1:18">
      <c r="A108" s="3">
        <v>104</v>
      </c>
      <c r="B108" s="4" t="s">
        <v>735</v>
      </c>
      <c r="C108" s="4" t="s">
        <v>24</v>
      </c>
      <c r="D108" s="4"/>
      <c r="E108" s="4" t="s">
        <v>736</v>
      </c>
      <c r="F108" s="3" t="s">
        <v>927</v>
      </c>
      <c r="G108" s="4" t="s">
        <v>928</v>
      </c>
      <c r="H108" s="3" t="s">
        <v>28</v>
      </c>
      <c r="I108" s="5">
        <v>79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79</v>
      </c>
      <c r="Q108" s="3">
        <v>800</v>
      </c>
      <c r="R108" s="13">
        <f t="shared" si="3"/>
        <v>63200</v>
      </c>
    </row>
    <row r="109" spans="1:18" hidden="1">
      <c r="A109" s="3">
        <v>105</v>
      </c>
      <c r="B109" s="4" t="s">
        <v>735</v>
      </c>
      <c r="C109" s="4" t="s">
        <v>24</v>
      </c>
      <c r="D109" s="4"/>
      <c r="E109" s="4" t="s">
        <v>736</v>
      </c>
      <c r="F109" s="3" t="s">
        <v>929</v>
      </c>
      <c r="G109" s="4" t="s">
        <v>930</v>
      </c>
      <c r="H109" s="3" t="s">
        <v>51</v>
      </c>
      <c r="I109" s="5">
        <v>1</v>
      </c>
      <c r="J109" s="5">
        <v>0</v>
      </c>
      <c r="K109" s="5">
        <v>0</v>
      </c>
      <c r="L109" s="5">
        <v>0</v>
      </c>
      <c r="M109" s="5">
        <v>1</v>
      </c>
      <c r="N109" s="5">
        <v>0</v>
      </c>
      <c r="O109" s="5">
        <v>0</v>
      </c>
      <c r="P109" s="5">
        <v>0</v>
      </c>
      <c r="Q109" s="3"/>
      <c r="R109" s="13">
        <f>SUBTOTAL(9,Q109)</f>
        <v>0</v>
      </c>
    </row>
    <row r="110" spans="1:18">
      <c r="A110" s="3">
        <v>106</v>
      </c>
      <c r="B110" s="4" t="s">
        <v>735</v>
      </c>
      <c r="C110" s="4" t="s">
        <v>24</v>
      </c>
      <c r="D110" s="4"/>
      <c r="E110" s="4" t="s">
        <v>736</v>
      </c>
      <c r="F110" s="3" t="s">
        <v>931</v>
      </c>
      <c r="G110" s="4" t="s">
        <v>932</v>
      </c>
      <c r="H110" s="3" t="s">
        <v>28</v>
      </c>
      <c r="I110" s="5">
        <v>187</v>
      </c>
      <c r="J110" s="5">
        <v>0</v>
      </c>
      <c r="K110" s="5">
        <v>0</v>
      </c>
      <c r="L110" s="5">
        <v>0</v>
      </c>
      <c r="M110" s="5">
        <v>6</v>
      </c>
      <c r="N110" s="5">
        <v>0</v>
      </c>
      <c r="O110" s="5">
        <v>0</v>
      </c>
      <c r="P110" s="5">
        <v>181</v>
      </c>
      <c r="Q110" s="3">
        <v>400</v>
      </c>
      <c r="R110" s="13">
        <f t="shared" ref="R110:R125" si="4">SUM(P110*Q110)</f>
        <v>72400</v>
      </c>
    </row>
    <row r="111" spans="1:18">
      <c r="A111" s="3">
        <v>107</v>
      </c>
      <c r="B111" s="4" t="s">
        <v>735</v>
      </c>
      <c r="C111" s="4" t="s">
        <v>24</v>
      </c>
      <c r="D111" s="4"/>
      <c r="E111" s="4" t="s">
        <v>736</v>
      </c>
      <c r="F111" s="3" t="s">
        <v>933</v>
      </c>
      <c r="G111" s="4" t="s">
        <v>934</v>
      </c>
      <c r="H111" s="3" t="s">
        <v>28</v>
      </c>
      <c r="I111" s="5">
        <v>1</v>
      </c>
      <c r="J111" s="5">
        <v>20</v>
      </c>
      <c r="K111" s="5">
        <v>0</v>
      </c>
      <c r="L111" s="5">
        <v>0</v>
      </c>
      <c r="M111" s="5">
        <v>6</v>
      </c>
      <c r="N111" s="5">
        <v>0</v>
      </c>
      <c r="O111" s="5">
        <v>0</v>
      </c>
      <c r="P111" s="5">
        <v>15</v>
      </c>
      <c r="Q111" s="3">
        <v>1800</v>
      </c>
      <c r="R111" s="13">
        <f t="shared" si="4"/>
        <v>27000</v>
      </c>
    </row>
    <row r="112" spans="1:18">
      <c r="A112" s="3">
        <v>108</v>
      </c>
      <c r="B112" s="4" t="s">
        <v>735</v>
      </c>
      <c r="C112" s="4" t="s">
        <v>24</v>
      </c>
      <c r="D112" s="4"/>
      <c r="E112" s="4" t="s">
        <v>736</v>
      </c>
      <c r="F112" s="3" t="s">
        <v>935</v>
      </c>
      <c r="G112" s="4" t="s">
        <v>936</v>
      </c>
      <c r="H112" s="3" t="s">
        <v>51</v>
      </c>
      <c r="I112" s="5">
        <v>15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15</v>
      </c>
      <c r="Q112" s="3">
        <v>4500</v>
      </c>
      <c r="R112" s="13">
        <f t="shared" si="4"/>
        <v>67500</v>
      </c>
    </row>
    <row r="113" spans="1:18" ht="25.5">
      <c r="A113" s="3">
        <v>109</v>
      </c>
      <c r="B113" s="4" t="s">
        <v>735</v>
      </c>
      <c r="C113" s="4" t="s">
        <v>24</v>
      </c>
      <c r="D113" s="4"/>
      <c r="E113" s="4" t="s">
        <v>736</v>
      </c>
      <c r="F113" s="3" t="s">
        <v>937</v>
      </c>
      <c r="G113" s="4" t="s">
        <v>938</v>
      </c>
      <c r="H113" s="3" t="s">
        <v>28</v>
      </c>
      <c r="I113" s="5">
        <v>1149</v>
      </c>
      <c r="J113" s="5">
        <v>420</v>
      </c>
      <c r="K113" s="5">
        <v>0</v>
      </c>
      <c r="L113" s="5">
        <v>0</v>
      </c>
      <c r="M113" s="5">
        <v>1298</v>
      </c>
      <c r="N113" s="5">
        <v>0</v>
      </c>
      <c r="O113" s="5">
        <v>0</v>
      </c>
      <c r="P113" s="5">
        <v>271</v>
      </c>
      <c r="Q113" s="3">
        <v>1700</v>
      </c>
      <c r="R113" s="13">
        <f t="shared" si="4"/>
        <v>460700</v>
      </c>
    </row>
    <row r="114" spans="1:18">
      <c r="A114" s="3">
        <v>110</v>
      </c>
      <c r="B114" s="4" t="s">
        <v>735</v>
      </c>
      <c r="C114" s="4" t="s">
        <v>24</v>
      </c>
      <c r="D114" s="4"/>
      <c r="E114" s="4" t="s">
        <v>736</v>
      </c>
      <c r="F114" s="3" t="s">
        <v>939</v>
      </c>
      <c r="G114" s="4" t="s">
        <v>940</v>
      </c>
      <c r="H114" s="3" t="s">
        <v>28</v>
      </c>
      <c r="I114" s="5">
        <v>16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16</v>
      </c>
      <c r="Q114" s="3">
        <v>300</v>
      </c>
      <c r="R114" s="13">
        <f t="shared" si="4"/>
        <v>4800</v>
      </c>
    </row>
    <row r="115" spans="1:18">
      <c r="A115" s="3">
        <v>111</v>
      </c>
      <c r="B115" s="4" t="s">
        <v>735</v>
      </c>
      <c r="C115" s="4" t="s">
        <v>24</v>
      </c>
      <c r="D115" s="4"/>
      <c r="E115" s="4" t="s">
        <v>736</v>
      </c>
      <c r="F115" s="3" t="s">
        <v>941</v>
      </c>
      <c r="G115" s="4" t="s">
        <v>942</v>
      </c>
      <c r="H115" s="3" t="s">
        <v>28</v>
      </c>
      <c r="I115" s="5">
        <v>26</v>
      </c>
      <c r="J115" s="5">
        <v>50</v>
      </c>
      <c r="K115" s="5">
        <v>0</v>
      </c>
      <c r="L115" s="5">
        <v>0</v>
      </c>
      <c r="M115" s="5">
        <v>7</v>
      </c>
      <c r="N115" s="5">
        <v>0</v>
      </c>
      <c r="O115" s="5">
        <v>0</v>
      </c>
      <c r="P115" s="5">
        <v>69</v>
      </c>
      <c r="Q115" s="3">
        <v>270</v>
      </c>
      <c r="R115" s="13">
        <f t="shared" si="4"/>
        <v>18630</v>
      </c>
    </row>
    <row r="116" spans="1:18">
      <c r="A116" s="3">
        <v>112</v>
      </c>
      <c r="B116" s="4" t="s">
        <v>735</v>
      </c>
      <c r="C116" s="4" t="s">
        <v>24</v>
      </c>
      <c r="D116" s="4"/>
      <c r="E116" s="4" t="s">
        <v>736</v>
      </c>
      <c r="F116" s="3" t="s">
        <v>943</v>
      </c>
      <c r="G116" s="4" t="s">
        <v>944</v>
      </c>
      <c r="H116" s="3" t="s">
        <v>28</v>
      </c>
      <c r="I116" s="5">
        <v>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5</v>
      </c>
      <c r="Q116" s="3">
        <v>150</v>
      </c>
      <c r="R116" s="13">
        <f t="shared" si="4"/>
        <v>750</v>
      </c>
    </row>
    <row r="117" spans="1:18" ht="25.5">
      <c r="A117" s="3">
        <v>113</v>
      </c>
      <c r="B117" s="4" t="s">
        <v>735</v>
      </c>
      <c r="C117" s="4" t="s">
        <v>24</v>
      </c>
      <c r="D117" s="4"/>
      <c r="E117" s="4" t="s">
        <v>736</v>
      </c>
      <c r="F117" s="3" t="s">
        <v>945</v>
      </c>
      <c r="G117" s="4" t="s">
        <v>946</v>
      </c>
      <c r="H117" s="3" t="s">
        <v>28</v>
      </c>
      <c r="I117" s="5">
        <v>1314</v>
      </c>
      <c r="J117" s="5">
        <v>0</v>
      </c>
      <c r="K117" s="5">
        <v>0</v>
      </c>
      <c r="L117" s="5">
        <v>0</v>
      </c>
      <c r="M117" s="5">
        <v>195</v>
      </c>
      <c r="N117" s="5">
        <v>0</v>
      </c>
      <c r="O117" s="5">
        <v>0</v>
      </c>
      <c r="P117" s="5">
        <v>1119</v>
      </c>
      <c r="Q117" s="3">
        <v>40</v>
      </c>
      <c r="R117" s="13">
        <f t="shared" si="4"/>
        <v>44760</v>
      </c>
    </row>
    <row r="118" spans="1:18">
      <c r="A118" s="3">
        <v>114</v>
      </c>
      <c r="B118" s="4" t="s">
        <v>735</v>
      </c>
      <c r="C118" s="4" t="s">
        <v>24</v>
      </c>
      <c r="D118" s="4"/>
      <c r="E118" s="4" t="s">
        <v>736</v>
      </c>
      <c r="F118" s="3" t="s">
        <v>947</v>
      </c>
      <c r="G118" s="4" t="s">
        <v>948</v>
      </c>
      <c r="H118" s="3" t="s">
        <v>28</v>
      </c>
      <c r="I118" s="5">
        <v>608</v>
      </c>
      <c r="J118" s="5">
        <v>9</v>
      </c>
      <c r="K118" s="5">
        <v>0</v>
      </c>
      <c r="L118" s="5">
        <v>0</v>
      </c>
      <c r="M118" s="5">
        <v>484</v>
      </c>
      <c r="N118" s="5">
        <v>0</v>
      </c>
      <c r="O118" s="5">
        <v>0</v>
      </c>
      <c r="P118" s="5">
        <v>133</v>
      </c>
      <c r="Q118" s="3">
        <v>1200</v>
      </c>
      <c r="R118" s="13">
        <f t="shared" si="4"/>
        <v>159600</v>
      </c>
    </row>
    <row r="119" spans="1:18">
      <c r="A119" s="3">
        <v>115</v>
      </c>
      <c r="B119" s="4" t="s">
        <v>735</v>
      </c>
      <c r="C119" s="4" t="s">
        <v>24</v>
      </c>
      <c r="D119" s="4"/>
      <c r="E119" s="4" t="s">
        <v>736</v>
      </c>
      <c r="F119" s="3" t="s">
        <v>949</v>
      </c>
      <c r="G119" s="4" t="s">
        <v>950</v>
      </c>
      <c r="H119" s="3" t="s">
        <v>28</v>
      </c>
      <c r="I119" s="5">
        <v>8000</v>
      </c>
      <c r="J119" s="5">
        <v>70000</v>
      </c>
      <c r="K119" s="5">
        <v>0</v>
      </c>
      <c r="L119" s="5">
        <v>0</v>
      </c>
      <c r="M119" s="5">
        <v>17000</v>
      </c>
      <c r="N119" s="5">
        <v>1000</v>
      </c>
      <c r="O119" s="5">
        <v>0</v>
      </c>
      <c r="P119" s="5">
        <v>60000</v>
      </c>
      <c r="Q119" s="3">
        <v>17</v>
      </c>
      <c r="R119" s="13">
        <f t="shared" si="4"/>
        <v>1020000</v>
      </c>
    </row>
    <row r="120" spans="1:18">
      <c r="A120" s="3">
        <v>116</v>
      </c>
      <c r="B120" s="4" t="s">
        <v>735</v>
      </c>
      <c r="C120" s="4" t="s">
        <v>24</v>
      </c>
      <c r="D120" s="4"/>
      <c r="E120" s="4" t="s">
        <v>736</v>
      </c>
      <c r="F120" s="3" t="s">
        <v>951</v>
      </c>
      <c r="G120" s="4" t="s">
        <v>952</v>
      </c>
      <c r="H120" s="3" t="s">
        <v>28</v>
      </c>
      <c r="I120" s="5">
        <v>19</v>
      </c>
      <c r="J120" s="5">
        <v>75</v>
      </c>
      <c r="K120" s="5">
        <v>0</v>
      </c>
      <c r="L120" s="5">
        <v>0</v>
      </c>
      <c r="M120" s="5">
        <v>9</v>
      </c>
      <c r="N120" s="5">
        <v>0</v>
      </c>
      <c r="O120" s="5">
        <v>0</v>
      </c>
      <c r="P120" s="5">
        <v>85</v>
      </c>
      <c r="Q120" s="3">
        <v>260</v>
      </c>
      <c r="R120" s="13">
        <f t="shared" si="4"/>
        <v>22100</v>
      </c>
    </row>
    <row r="121" spans="1:18">
      <c r="A121" s="3">
        <v>117</v>
      </c>
      <c r="B121" s="4" t="s">
        <v>735</v>
      </c>
      <c r="C121" s="4" t="s">
        <v>24</v>
      </c>
      <c r="D121" s="4"/>
      <c r="E121" s="4" t="s">
        <v>736</v>
      </c>
      <c r="F121" s="3" t="s">
        <v>953</v>
      </c>
      <c r="G121" s="4" t="s">
        <v>954</v>
      </c>
      <c r="H121" s="3" t="s">
        <v>28</v>
      </c>
      <c r="I121" s="5">
        <v>0</v>
      </c>
      <c r="J121" s="5">
        <v>1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1</v>
      </c>
      <c r="Q121" s="3">
        <v>215000</v>
      </c>
      <c r="R121" s="13">
        <f t="shared" si="4"/>
        <v>215000</v>
      </c>
    </row>
    <row r="122" spans="1:18">
      <c r="A122" s="3">
        <v>118</v>
      </c>
      <c r="B122" s="4" t="s">
        <v>735</v>
      </c>
      <c r="C122" s="4" t="s">
        <v>24</v>
      </c>
      <c r="D122" s="4"/>
      <c r="E122" s="4" t="s">
        <v>736</v>
      </c>
      <c r="F122" s="3" t="s">
        <v>955</v>
      </c>
      <c r="G122" s="4" t="s">
        <v>956</v>
      </c>
      <c r="H122" s="3" t="s">
        <v>28</v>
      </c>
      <c r="I122" s="5">
        <v>651</v>
      </c>
      <c r="J122" s="5">
        <v>1000</v>
      </c>
      <c r="K122" s="5">
        <v>0</v>
      </c>
      <c r="L122" s="5">
        <v>0</v>
      </c>
      <c r="M122" s="5">
        <v>762</v>
      </c>
      <c r="N122" s="5">
        <v>0</v>
      </c>
      <c r="O122" s="5">
        <v>0</v>
      </c>
      <c r="P122" s="5">
        <v>889</v>
      </c>
      <c r="Q122" s="3">
        <v>25</v>
      </c>
      <c r="R122" s="13">
        <f t="shared" si="4"/>
        <v>22225</v>
      </c>
    </row>
    <row r="123" spans="1:18">
      <c r="A123" s="3">
        <v>119</v>
      </c>
      <c r="B123" s="4" t="s">
        <v>735</v>
      </c>
      <c r="C123" s="4" t="s">
        <v>24</v>
      </c>
      <c r="D123" s="4"/>
      <c r="E123" s="4" t="s">
        <v>736</v>
      </c>
      <c r="F123" s="3" t="s">
        <v>957</v>
      </c>
      <c r="G123" s="4" t="s">
        <v>958</v>
      </c>
      <c r="H123" s="3" t="s">
        <v>28</v>
      </c>
      <c r="I123" s="5">
        <v>10</v>
      </c>
      <c r="J123" s="5">
        <v>30</v>
      </c>
      <c r="K123" s="5">
        <v>0</v>
      </c>
      <c r="L123" s="5">
        <v>0</v>
      </c>
      <c r="M123" s="5">
        <v>14</v>
      </c>
      <c r="N123" s="5">
        <v>0</v>
      </c>
      <c r="O123" s="5">
        <v>0</v>
      </c>
      <c r="P123" s="5">
        <v>26</v>
      </c>
      <c r="Q123" s="3">
        <v>190</v>
      </c>
      <c r="R123" s="13">
        <f t="shared" si="4"/>
        <v>4940</v>
      </c>
    </row>
    <row r="124" spans="1:18">
      <c r="A124" s="3">
        <v>120</v>
      </c>
      <c r="B124" s="4" t="s">
        <v>735</v>
      </c>
      <c r="C124" s="4" t="s">
        <v>24</v>
      </c>
      <c r="D124" s="4"/>
      <c r="E124" s="4" t="s">
        <v>736</v>
      </c>
      <c r="F124" s="3" t="s">
        <v>959</v>
      </c>
      <c r="G124" s="4" t="s">
        <v>960</v>
      </c>
      <c r="H124" s="3" t="s">
        <v>28</v>
      </c>
      <c r="I124" s="5">
        <v>0</v>
      </c>
      <c r="J124" s="5">
        <v>10</v>
      </c>
      <c r="K124" s="5">
        <v>0</v>
      </c>
      <c r="L124" s="5">
        <v>0</v>
      </c>
      <c r="M124" s="5">
        <v>2</v>
      </c>
      <c r="N124" s="5">
        <v>0</v>
      </c>
      <c r="O124" s="5">
        <v>0</v>
      </c>
      <c r="P124" s="5">
        <v>8</v>
      </c>
      <c r="Q124" s="3">
        <v>750</v>
      </c>
      <c r="R124" s="13">
        <f t="shared" si="4"/>
        <v>6000</v>
      </c>
    </row>
    <row r="125" spans="1:18" ht="25.5">
      <c r="A125" s="3">
        <v>121</v>
      </c>
      <c r="B125" s="4" t="s">
        <v>735</v>
      </c>
      <c r="C125" s="4" t="s">
        <v>24</v>
      </c>
      <c r="D125" s="4"/>
      <c r="E125" s="4" t="s">
        <v>736</v>
      </c>
      <c r="F125" s="3" t="s">
        <v>961</v>
      </c>
      <c r="G125" s="4" t="s">
        <v>962</v>
      </c>
      <c r="H125" s="3" t="s">
        <v>28</v>
      </c>
      <c r="I125" s="5">
        <v>0</v>
      </c>
      <c r="J125" s="5">
        <v>5</v>
      </c>
      <c r="K125" s="5">
        <v>0</v>
      </c>
      <c r="L125" s="5">
        <v>0</v>
      </c>
      <c r="M125" s="5">
        <v>1</v>
      </c>
      <c r="N125" s="5">
        <v>2</v>
      </c>
      <c r="O125" s="5">
        <v>0</v>
      </c>
      <c r="P125" s="5">
        <v>2</v>
      </c>
      <c r="Q125" s="3">
        <v>135000</v>
      </c>
      <c r="R125" s="13">
        <f t="shared" si="4"/>
        <v>270000</v>
      </c>
    </row>
    <row r="126" spans="1:18" hidden="1">
      <c r="A126" s="3">
        <v>122</v>
      </c>
      <c r="B126" s="4" t="s">
        <v>735</v>
      </c>
      <c r="C126" s="4" t="s">
        <v>24</v>
      </c>
      <c r="D126" s="4"/>
      <c r="E126" s="4" t="s">
        <v>736</v>
      </c>
      <c r="F126" s="3" t="s">
        <v>963</v>
      </c>
      <c r="G126" s="4" t="s">
        <v>964</v>
      </c>
      <c r="H126" s="3" t="s">
        <v>28</v>
      </c>
      <c r="I126" s="5">
        <v>1</v>
      </c>
      <c r="J126" s="5">
        <v>0</v>
      </c>
      <c r="K126" s="5">
        <v>0</v>
      </c>
      <c r="L126" s="5">
        <v>0</v>
      </c>
      <c r="M126" s="5">
        <v>1</v>
      </c>
      <c r="N126" s="5">
        <v>0</v>
      </c>
      <c r="O126" s="5">
        <v>0</v>
      </c>
      <c r="P126" s="5">
        <v>0</v>
      </c>
      <c r="Q126" s="3"/>
      <c r="R126" s="13">
        <f>SUBTOTAL(9,Q126)</f>
        <v>0</v>
      </c>
    </row>
    <row r="127" spans="1:18">
      <c r="A127" s="3">
        <v>123</v>
      </c>
      <c r="B127" s="4" t="s">
        <v>735</v>
      </c>
      <c r="C127" s="4" t="s">
        <v>24</v>
      </c>
      <c r="D127" s="4"/>
      <c r="E127" s="4" t="s">
        <v>736</v>
      </c>
      <c r="F127" s="3" t="s">
        <v>965</v>
      </c>
      <c r="G127" s="4" t="s">
        <v>966</v>
      </c>
      <c r="H127" s="3" t="s">
        <v>28</v>
      </c>
      <c r="I127" s="5">
        <v>1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1</v>
      </c>
      <c r="Q127" s="3">
        <v>300</v>
      </c>
      <c r="R127" s="13">
        <f>SUM(P127*Q127)</f>
        <v>300</v>
      </c>
    </row>
    <row r="128" spans="1:18" hidden="1">
      <c r="A128" s="3">
        <v>124</v>
      </c>
      <c r="B128" s="4" t="s">
        <v>735</v>
      </c>
      <c r="C128" s="4" t="s">
        <v>24</v>
      </c>
      <c r="D128" s="4"/>
      <c r="E128" s="4" t="s">
        <v>736</v>
      </c>
      <c r="F128" s="3" t="s">
        <v>967</v>
      </c>
      <c r="G128" s="4" t="s">
        <v>968</v>
      </c>
      <c r="H128" s="3" t="s">
        <v>28</v>
      </c>
      <c r="I128" s="5">
        <v>2</v>
      </c>
      <c r="J128" s="5">
        <v>0</v>
      </c>
      <c r="K128" s="5">
        <v>0</v>
      </c>
      <c r="L128" s="5">
        <v>0</v>
      </c>
      <c r="M128" s="5">
        <v>2</v>
      </c>
      <c r="N128" s="5">
        <v>0</v>
      </c>
      <c r="O128" s="5">
        <v>0</v>
      </c>
      <c r="P128" s="5">
        <v>0</v>
      </c>
      <c r="Q128" s="3"/>
      <c r="R128" s="13">
        <f>SUBTOTAL(9,Q128)</f>
        <v>0</v>
      </c>
    </row>
    <row r="129" spans="1:18" ht="25.5">
      <c r="A129" s="3">
        <v>125</v>
      </c>
      <c r="B129" s="4" t="s">
        <v>735</v>
      </c>
      <c r="C129" s="4" t="s">
        <v>24</v>
      </c>
      <c r="D129" s="4"/>
      <c r="E129" s="4" t="s">
        <v>736</v>
      </c>
      <c r="F129" s="3" t="s">
        <v>969</v>
      </c>
      <c r="G129" s="4" t="s">
        <v>970</v>
      </c>
      <c r="H129" s="3" t="s">
        <v>643</v>
      </c>
      <c r="I129" s="5">
        <v>0</v>
      </c>
      <c r="J129" s="5">
        <v>5</v>
      </c>
      <c r="K129" s="5">
        <v>0</v>
      </c>
      <c r="L129" s="5">
        <v>0</v>
      </c>
      <c r="M129" s="5">
        <v>1</v>
      </c>
      <c r="N129" s="5">
        <v>0</v>
      </c>
      <c r="O129" s="5">
        <v>0</v>
      </c>
      <c r="P129" s="5">
        <v>4</v>
      </c>
      <c r="Q129" s="3">
        <v>860</v>
      </c>
      <c r="R129" s="13">
        <f>SUM(P129*Q129)</f>
        <v>3440</v>
      </c>
    </row>
    <row r="130" spans="1:18" ht="25.5">
      <c r="A130" s="3">
        <v>126</v>
      </c>
      <c r="B130" s="4" t="s">
        <v>735</v>
      </c>
      <c r="C130" s="4" t="s">
        <v>24</v>
      </c>
      <c r="D130" s="4"/>
      <c r="E130" s="4" t="s">
        <v>736</v>
      </c>
      <c r="F130" s="3" t="s">
        <v>971</v>
      </c>
      <c r="G130" s="4" t="s">
        <v>972</v>
      </c>
      <c r="H130" s="3" t="s">
        <v>643</v>
      </c>
      <c r="I130" s="5">
        <v>0</v>
      </c>
      <c r="J130" s="5">
        <v>3</v>
      </c>
      <c r="K130" s="5">
        <v>0</v>
      </c>
      <c r="L130" s="5">
        <v>0</v>
      </c>
      <c r="M130" s="5">
        <v>2</v>
      </c>
      <c r="N130" s="5">
        <v>0</v>
      </c>
      <c r="O130" s="5">
        <v>0</v>
      </c>
      <c r="P130" s="5">
        <v>1</v>
      </c>
      <c r="Q130" s="3">
        <v>11300</v>
      </c>
      <c r="R130" s="13">
        <f>SUM(P130*Q130)</f>
        <v>11300</v>
      </c>
    </row>
    <row r="131" spans="1:18" ht="25.5">
      <c r="A131" s="3">
        <v>127</v>
      </c>
      <c r="B131" s="4" t="s">
        <v>735</v>
      </c>
      <c r="C131" s="4" t="s">
        <v>24</v>
      </c>
      <c r="D131" s="4"/>
      <c r="E131" s="4" t="s">
        <v>736</v>
      </c>
      <c r="F131" s="3" t="s">
        <v>973</v>
      </c>
      <c r="G131" s="4" t="s">
        <v>974</v>
      </c>
      <c r="H131" s="3" t="s">
        <v>643</v>
      </c>
      <c r="I131" s="5">
        <v>0</v>
      </c>
      <c r="J131" s="5">
        <v>5</v>
      </c>
      <c r="K131" s="5">
        <v>0</v>
      </c>
      <c r="L131" s="5">
        <v>0</v>
      </c>
      <c r="M131" s="5">
        <v>1</v>
      </c>
      <c r="N131" s="5">
        <v>0</v>
      </c>
      <c r="O131" s="5">
        <v>0</v>
      </c>
      <c r="P131" s="5">
        <v>4</v>
      </c>
      <c r="Q131" s="3">
        <v>6000</v>
      </c>
      <c r="R131" s="13">
        <f>SUM(P131*Q131)</f>
        <v>24000</v>
      </c>
    </row>
    <row r="132" spans="1:18">
      <c r="A132" s="3">
        <v>128</v>
      </c>
      <c r="B132" s="4" t="s">
        <v>735</v>
      </c>
      <c r="C132" s="4" t="s">
        <v>24</v>
      </c>
      <c r="D132" s="4"/>
      <c r="E132" s="4" t="s">
        <v>736</v>
      </c>
      <c r="F132" s="3" t="s">
        <v>975</v>
      </c>
      <c r="G132" s="4" t="s">
        <v>976</v>
      </c>
      <c r="H132" s="3" t="s">
        <v>28</v>
      </c>
      <c r="I132" s="5">
        <v>2</v>
      </c>
      <c r="J132" s="5">
        <v>3</v>
      </c>
      <c r="K132" s="5">
        <v>0</v>
      </c>
      <c r="L132" s="5">
        <v>0</v>
      </c>
      <c r="M132" s="5">
        <v>3</v>
      </c>
      <c r="N132" s="5">
        <v>0</v>
      </c>
      <c r="O132" s="5">
        <v>0</v>
      </c>
      <c r="P132" s="5">
        <v>2</v>
      </c>
      <c r="Q132" s="3">
        <v>85000</v>
      </c>
      <c r="R132" s="13">
        <f>SUM(P132*Q132)</f>
        <v>170000</v>
      </c>
    </row>
    <row r="133" spans="1:18" hidden="1">
      <c r="A133" s="3">
        <v>129</v>
      </c>
      <c r="B133" s="4" t="s">
        <v>735</v>
      </c>
      <c r="C133" s="4" t="s">
        <v>24</v>
      </c>
      <c r="D133" s="4"/>
      <c r="E133" s="4" t="s">
        <v>736</v>
      </c>
      <c r="F133" s="3" t="s">
        <v>977</v>
      </c>
      <c r="G133" s="4" t="s">
        <v>978</v>
      </c>
      <c r="H133" s="3" t="s">
        <v>28</v>
      </c>
      <c r="I133" s="5">
        <v>237</v>
      </c>
      <c r="J133" s="5">
        <v>0</v>
      </c>
      <c r="K133" s="5">
        <v>0</v>
      </c>
      <c r="L133" s="5">
        <v>0</v>
      </c>
      <c r="M133" s="5">
        <v>237</v>
      </c>
      <c r="N133" s="5">
        <v>0</v>
      </c>
      <c r="O133" s="5">
        <v>0</v>
      </c>
      <c r="P133" s="5">
        <v>0</v>
      </c>
      <c r="Q133" s="3"/>
      <c r="R133" s="13">
        <f>SUBTOTAL(9,Q133)</f>
        <v>0</v>
      </c>
    </row>
    <row r="134" spans="1:18">
      <c r="A134" s="3">
        <v>130</v>
      </c>
      <c r="B134" s="4" t="s">
        <v>735</v>
      </c>
      <c r="C134" s="4" t="s">
        <v>24</v>
      </c>
      <c r="D134" s="4"/>
      <c r="E134" s="4" t="s">
        <v>736</v>
      </c>
      <c r="F134" s="3" t="s">
        <v>979</v>
      </c>
      <c r="G134" s="4" t="s">
        <v>980</v>
      </c>
      <c r="H134" s="3" t="s">
        <v>235</v>
      </c>
      <c r="I134" s="5">
        <v>32</v>
      </c>
      <c r="J134" s="5">
        <v>4</v>
      </c>
      <c r="K134" s="5">
        <v>0</v>
      </c>
      <c r="L134" s="5">
        <v>0</v>
      </c>
      <c r="M134" s="5">
        <v>24</v>
      </c>
      <c r="N134" s="5">
        <v>2</v>
      </c>
      <c r="O134" s="5">
        <v>0</v>
      </c>
      <c r="P134" s="5">
        <v>10</v>
      </c>
      <c r="Q134" s="3">
        <v>150</v>
      </c>
      <c r="R134" s="13">
        <f t="shared" ref="R134:R158" si="5">SUM(P134*Q134)</f>
        <v>1500</v>
      </c>
    </row>
    <row r="135" spans="1:18">
      <c r="A135" s="3">
        <v>131</v>
      </c>
      <c r="B135" s="4" t="s">
        <v>735</v>
      </c>
      <c r="C135" s="4" t="s">
        <v>24</v>
      </c>
      <c r="D135" s="4"/>
      <c r="E135" s="4" t="s">
        <v>736</v>
      </c>
      <c r="F135" s="3" t="s">
        <v>290</v>
      </c>
      <c r="G135" s="4" t="s">
        <v>291</v>
      </c>
      <c r="H135" s="3" t="s">
        <v>28</v>
      </c>
      <c r="I135" s="5">
        <v>3161</v>
      </c>
      <c r="J135" s="5">
        <v>20</v>
      </c>
      <c r="K135" s="5">
        <v>0</v>
      </c>
      <c r="L135" s="5">
        <v>0</v>
      </c>
      <c r="M135" s="5">
        <v>2399</v>
      </c>
      <c r="N135" s="5">
        <v>60</v>
      </c>
      <c r="O135" s="5">
        <v>0</v>
      </c>
      <c r="P135" s="5">
        <v>722</v>
      </c>
      <c r="Q135" s="3">
        <v>60</v>
      </c>
      <c r="R135" s="13">
        <f t="shared" si="5"/>
        <v>43320</v>
      </c>
    </row>
    <row r="136" spans="1:18">
      <c r="A136" s="3">
        <v>132</v>
      </c>
      <c r="B136" s="4" t="s">
        <v>735</v>
      </c>
      <c r="C136" s="4" t="s">
        <v>24</v>
      </c>
      <c r="D136" s="4"/>
      <c r="E136" s="4" t="s">
        <v>736</v>
      </c>
      <c r="F136" s="3" t="s">
        <v>981</v>
      </c>
      <c r="G136" s="4" t="s">
        <v>982</v>
      </c>
      <c r="H136" s="3" t="s">
        <v>28</v>
      </c>
      <c r="I136" s="5">
        <v>0</v>
      </c>
      <c r="J136" s="5">
        <v>3</v>
      </c>
      <c r="K136" s="5">
        <v>0</v>
      </c>
      <c r="L136" s="5">
        <v>0</v>
      </c>
      <c r="M136" s="5">
        <v>2</v>
      </c>
      <c r="N136" s="5">
        <v>0</v>
      </c>
      <c r="O136" s="5">
        <v>0</v>
      </c>
      <c r="P136" s="5">
        <v>1</v>
      </c>
      <c r="Q136" s="3">
        <v>18500</v>
      </c>
      <c r="R136" s="13">
        <f t="shared" si="5"/>
        <v>18500</v>
      </c>
    </row>
    <row r="137" spans="1:18">
      <c r="A137" s="3">
        <v>133</v>
      </c>
      <c r="B137" s="4" t="s">
        <v>735</v>
      </c>
      <c r="C137" s="4" t="s">
        <v>24</v>
      </c>
      <c r="D137" s="4"/>
      <c r="E137" s="4" t="s">
        <v>736</v>
      </c>
      <c r="F137" s="3" t="s">
        <v>983</v>
      </c>
      <c r="G137" s="4" t="s">
        <v>984</v>
      </c>
      <c r="H137" s="3" t="s">
        <v>28</v>
      </c>
      <c r="I137" s="5">
        <v>56</v>
      </c>
      <c r="J137" s="5">
        <v>0</v>
      </c>
      <c r="K137" s="5">
        <v>0</v>
      </c>
      <c r="L137" s="5">
        <v>0</v>
      </c>
      <c r="M137" s="5">
        <v>28</v>
      </c>
      <c r="N137" s="5">
        <v>0</v>
      </c>
      <c r="O137" s="5">
        <v>0</v>
      </c>
      <c r="P137" s="5">
        <v>28</v>
      </c>
      <c r="Q137" s="3">
        <v>62</v>
      </c>
      <c r="R137" s="13">
        <f t="shared" si="5"/>
        <v>1736</v>
      </c>
    </row>
    <row r="138" spans="1:18">
      <c r="A138" s="3">
        <v>134</v>
      </c>
      <c r="B138" s="4" t="s">
        <v>735</v>
      </c>
      <c r="C138" s="4" t="s">
        <v>24</v>
      </c>
      <c r="D138" s="4"/>
      <c r="E138" s="4" t="s">
        <v>736</v>
      </c>
      <c r="F138" s="3" t="s">
        <v>985</v>
      </c>
      <c r="G138" s="4" t="s">
        <v>986</v>
      </c>
      <c r="H138" s="3" t="s">
        <v>28</v>
      </c>
      <c r="I138" s="5">
        <v>60</v>
      </c>
      <c r="J138" s="5">
        <v>0</v>
      </c>
      <c r="K138" s="5">
        <v>0</v>
      </c>
      <c r="L138" s="5">
        <v>0</v>
      </c>
      <c r="M138" s="5">
        <v>7</v>
      </c>
      <c r="N138" s="5">
        <v>0</v>
      </c>
      <c r="O138" s="5">
        <v>0</v>
      </c>
      <c r="P138" s="5">
        <v>53</v>
      </c>
      <c r="Q138" s="3">
        <v>80</v>
      </c>
      <c r="R138" s="13">
        <f t="shared" si="5"/>
        <v>4240</v>
      </c>
    </row>
    <row r="139" spans="1:18">
      <c r="A139" s="3">
        <v>135</v>
      </c>
      <c r="B139" s="4" t="s">
        <v>735</v>
      </c>
      <c r="C139" s="4" t="s">
        <v>24</v>
      </c>
      <c r="D139" s="4"/>
      <c r="E139" s="4" t="s">
        <v>736</v>
      </c>
      <c r="F139" s="3" t="s">
        <v>403</v>
      </c>
      <c r="G139" s="4" t="s">
        <v>404</v>
      </c>
      <c r="H139" s="3" t="s">
        <v>28</v>
      </c>
      <c r="I139" s="5">
        <v>16</v>
      </c>
      <c r="J139" s="5">
        <v>0</v>
      </c>
      <c r="K139" s="5">
        <v>0</v>
      </c>
      <c r="L139" s="5">
        <v>0</v>
      </c>
      <c r="M139" s="5">
        <v>12</v>
      </c>
      <c r="N139" s="5">
        <v>0</v>
      </c>
      <c r="O139" s="5">
        <v>0</v>
      </c>
      <c r="P139" s="5">
        <v>4</v>
      </c>
      <c r="Q139" s="3">
        <v>2800</v>
      </c>
      <c r="R139" s="13">
        <f t="shared" si="5"/>
        <v>11200</v>
      </c>
    </row>
    <row r="140" spans="1:18" ht="25.5">
      <c r="A140" s="3">
        <v>136</v>
      </c>
      <c r="B140" s="4" t="s">
        <v>735</v>
      </c>
      <c r="C140" s="4" t="s">
        <v>24</v>
      </c>
      <c r="D140" s="4"/>
      <c r="E140" s="4" t="s">
        <v>736</v>
      </c>
      <c r="F140" s="3" t="s">
        <v>420</v>
      </c>
      <c r="G140" s="4" t="s">
        <v>421</v>
      </c>
      <c r="H140" s="3" t="s">
        <v>28</v>
      </c>
      <c r="I140" s="5">
        <v>0</v>
      </c>
      <c r="J140" s="5">
        <v>2</v>
      </c>
      <c r="K140" s="5">
        <v>0</v>
      </c>
      <c r="L140" s="5">
        <v>0</v>
      </c>
      <c r="M140" s="5">
        <v>1</v>
      </c>
      <c r="N140" s="5">
        <v>0</v>
      </c>
      <c r="O140" s="5">
        <v>0</v>
      </c>
      <c r="P140" s="5">
        <v>1</v>
      </c>
      <c r="Q140" s="3">
        <v>8250</v>
      </c>
      <c r="R140" s="13">
        <f t="shared" si="5"/>
        <v>8250</v>
      </c>
    </row>
    <row r="141" spans="1:18">
      <c r="A141" s="3">
        <v>137</v>
      </c>
      <c r="B141" s="4" t="s">
        <v>735</v>
      </c>
      <c r="C141" s="4" t="s">
        <v>24</v>
      </c>
      <c r="D141" s="4"/>
      <c r="E141" s="4" t="s">
        <v>736</v>
      </c>
      <c r="F141" s="3" t="s">
        <v>987</v>
      </c>
      <c r="G141" s="4" t="s">
        <v>988</v>
      </c>
      <c r="H141" s="3" t="s">
        <v>28</v>
      </c>
      <c r="I141" s="5">
        <v>0</v>
      </c>
      <c r="J141" s="5">
        <v>20</v>
      </c>
      <c r="K141" s="5">
        <v>0</v>
      </c>
      <c r="L141" s="5">
        <v>0</v>
      </c>
      <c r="M141" s="5">
        <v>8</v>
      </c>
      <c r="N141" s="5">
        <v>0</v>
      </c>
      <c r="O141" s="5">
        <v>0</v>
      </c>
      <c r="P141" s="5">
        <v>12</v>
      </c>
      <c r="Q141" s="3">
        <v>240</v>
      </c>
      <c r="R141" s="13">
        <f t="shared" si="5"/>
        <v>2880</v>
      </c>
    </row>
    <row r="142" spans="1:18">
      <c r="A142" s="3">
        <v>138</v>
      </c>
      <c r="B142" s="4" t="s">
        <v>735</v>
      </c>
      <c r="C142" s="4" t="s">
        <v>24</v>
      </c>
      <c r="D142" s="4"/>
      <c r="E142" s="4" t="s">
        <v>736</v>
      </c>
      <c r="F142" s="3" t="s">
        <v>989</v>
      </c>
      <c r="G142" s="4" t="s">
        <v>990</v>
      </c>
      <c r="H142" s="3" t="s">
        <v>28</v>
      </c>
      <c r="I142" s="5">
        <v>252</v>
      </c>
      <c r="J142" s="5">
        <v>206</v>
      </c>
      <c r="K142" s="5">
        <v>0</v>
      </c>
      <c r="L142" s="5">
        <v>0</v>
      </c>
      <c r="M142" s="5">
        <v>120</v>
      </c>
      <c r="N142" s="5">
        <v>0</v>
      </c>
      <c r="O142" s="5">
        <v>0</v>
      </c>
      <c r="P142" s="5">
        <v>338</v>
      </c>
      <c r="Q142" s="3">
        <v>27</v>
      </c>
      <c r="R142" s="13">
        <f t="shared" si="5"/>
        <v>9126</v>
      </c>
    </row>
    <row r="143" spans="1:18">
      <c r="A143" s="3">
        <v>139</v>
      </c>
      <c r="B143" s="4" t="s">
        <v>735</v>
      </c>
      <c r="C143" s="4" t="s">
        <v>24</v>
      </c>
      <c r="D143" s="4"/>
      <c r="E143" s="4" t="s">
        <v>736</v>
      </c>
      <c r="F143" s="3" t="s">
        <v>991</v>
      </c>
      <c r="G143" s="4" t="s">
        <v>992</v>
      </c>
      <c r="H143" s="3" t="s">
        <v>28</v>
      </c>
      <c r="I143" s="5">
        <v>0</v>
      </c>
      <c r="J143" s="5">
        <v>20</v>
      </c>
      <c r="K143" s="5">
        <v>0</v>
      </c>
      <c r="L143" s="5">
        <v>0</v>
      </c>
      <c r="M143" s="5">
        <v>5</v>
      </c>
      <c r="N143" s="5">
        <v>0</v>
      </c>
      <c r="O143" s="5">
        <v>0</v>
      </c>
      <c r="P143" s="5">
        <v>15</v>
      </c>
      <c r="Q143" s="3">
        <v>33</v>
      </c>
      <c r="R143" s="13">
        <f t="shared" si="5"/>
        <v>495</v>
      </c>
    </row>
    <row r="144" spans="1:18" ht="25.5">
      <c r="A144" s="3">
        <v>140</v>
      </c>
      <c r="B144" s="4" t="s">
        <v>735</v>
      </c>
      <c r="C144" s="4" t="s">
        <v>24</v>
      </c>
      <c r="D144" s="4"/>
      <c r="E144" s="4" t="s">
        <v>736</v>
      </c>
      <c r="F144" s="3" t="s">
        <v>993</v>
      </c>
      <c r="G144" s="4" t="s">
        <v>994</v>
      </c>
      <c r="H144" s="3" t="s">
        <v>28</v>
      </c>
      <c r="I144" s="5">
        <v>1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1</v>
      </c>
      <c r="Q144" s="3">
        <v>6000</v>
      </c>
      <c r="R144" s="13">
        <f t="shared" si="5"/>
        <v>6000</v>
      </c>
    </row>
    <row r="145" spans="1:18">
      <c r="A145" s="3">
        <v>141</v>
      </c>
      <c r="B145" s="4" t="s">
        <v>735</v>
      </c>
      <c r="C145" s="4" t="s">
        <v>24</v>
      </c>
      <c r="D145" s="4"/>
      <c r="E145" s="4" t="s">
        <v>736</v>
      </c>
      <c r="F145" s="3" t="s">
        <v>995</v>
      </c>
      <c r="G145" s="4" t="s">
        <v>996</v>
      </c>
      <c r="H145" s="3" t="s">
        <v>239</v>
      </c>
      <c r="I145" s="5">
        <v>0</v>
      </c>
      <c r="J145" s="5">
        <v>40</v>
      </c>
      <c r="K145" s="5">
        <v>0</v>
      </c>
      <c r="L145" s="5">
        <v>0</v>
      </c>
      <c r="M145" s="5">
        <v>32</v>
      </c>
      <c r="N145" s="5">
        <v>0</v>
      </c>
      <c r="O145" s="5">
        <v>0</v>
      </c>
      <c r="P145" s="5">
        <v>8</v>
      </c>
      <c r="Q145" s="3">
        <v>300</v>
      </c>
      <c r="R145" s="13">
        <f t="shared" si="5"/>
        <v>2400</v>
      </c>
    </row>
    <row r="146" spans="1:18" ht="25.5">
      <c r="A146" s="3">
        <v>142</v>
      </c>
      <c r="B146" s="4" t="s">
        <v>735</v>
      </c>
      <c r="C146" s="4" t="s">
        <v>24</v>
      </c>
      <c r="D146" s="4"/>
      <c r="E146" s="4" t="s">
        <v>736</v>
      </c>
      <c r="F146" s="3" t="s">
        <v>997</v>
      </c>
      <c r="G146" s="4" t="s">
        <v>998</v>
      </c>
      <c r="H146" s="3" t="s">
        <v>856</v>
      </c>
      <c r="I146" s="5">
        <v>10</v>
      </c>
      <c r="J146" s="5">
        <v>0</v>
      </c>
      <c r="K146" s="5">
        <v>0</v>
      </c>
      <c r="L146" s="5">
        <v>0</v>
      </c>
      <c r="M146" s="5">
        <v>2</v>
      </c>
      <c r="N146" s="5">
        <v>0</v>
      </c>
      <c r="O146" s="5">
        <v>0</v>
      </c>
      <c r="P146" s="5">
        <v>8</v>
      </c>
      <c r="Q146" s="3">
        <v>380</v>
      </c>
      <c r="R146" s="13">
        <f t="shared" si="5"/>
        <v>3040</v>
      </c>
    </row>
    <row r="147" spans="1:18">
      <c r="A147" s="3">
        <v>143</v>
      </c>
      <c r="B147" s="4" t="s">
        <v>735</v>
      </c>
      <c r="C147" s="4" t="s">
        <v>24</v>
      </c>
      <c r="D147" s="4"/>
      <c r="E147" s="4" t="s">
        <v>736</v>
      </c>
      <c r="F147" s="3" t="s">
        <v>999</v>
      </c>
      <c r="G147" s="4" t="s">
        <v>1000</v>
      </c>
      <c r="H147" s="3" t="s">
        <v>147</v>
      </c>
      <c r="I147" s="5">
        <v>50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50</v>
      </c>
      <c r="Q147" s="3">
        <v>1750</v>
      </c>
      <c r="R147" s="13">
        <f t="shared" si="5"/>
        <v>87500</v>
      </c>
    </row>
    <row r="148" spans="1:18">
      <c r="A148" s="3">
        <v>144</v>
      </c>
      <c r="B148" s="4" t="s">
        <v>735</v>
      </c>
      <c r="C148" s="4" t="s">
        <v>24</v>
      </c>
      <c r="D148" s="4"/>
      <c r="E148" s="4" t="s">
        <v>736</v>
      </c>
      <c r="F148" s="3" t="s">
        <v>1001</v>
      </c>
      <c r="G148" s="4" t="s">
        <v>1002</v>
      </c>
      <c r="H148" s="3" t="s">
        <v>147</v>
      </c>
      <c r="I148" s="5">
        <v>7</v>
      </c>
      <c r="J148" s="5">
        <v>38</v>
      </c>
      <c r="K148" s="5">
        <v>0</v>
      </c>
      <c r="L148" s="5">
        <v>0</v>
      </c>
      <c r="M148" s="5">
        <v>21</v>
      </c>
      <c r="N148" s="5">
        <v>0</v>
      </c>
      <c r="O148" s="5">
        <v>0</v>
      </c>
      <c r="P148" s="5">
        <v>24</v>
      </c>
      <c r="Q148" s="3">
        <v>1750</v>
      </c>
      <c r="R148" s="13">
        <f t="shared" si="5"/>
        <v>42000</v>
      </c>
    </row>
    <row r="149" spans="1:18">
      <c r="A149" s="3">
        <v>145</v>
      </c>
      <c r="B149" s="4" t="s">
        <v>735</v>
      </c>
      <c r="C149" s="4" t="s">
        <v>24</v>
      </c>
      <c r="D149" s="4"/>
      <c r="E149" s="4" t="s">
        <v>736</v>
      </c>
      <c r="F149" s="3" t="s">
        <v>308</v>
      </c>
      <c r="G149" s="4" t="s">
        <v>309</v>
      </c>
      <c r="H149" s="3" t="s">
        <v>147</v>
      </c>
      <c r="I149" s="5">
        <v>5</v>
      </c>
      <c r="J149" s="5">
        <v>38</v>
      </c>
      <c r="K149" s="5">
        <v>0</v>
      </c>
      <c r="L149" s="5">
        <v>0</v>
      </c>
      <c r="M149" s="5">
        <v>15</v>
      </c>
      <c r="N149" s="5">
        <v>0</v>
      </c>
      <c r="O149" s="5">
        <v>0</v>
      </c>
      <c r="P149" s="5">
        <v>28</v>
      </c>
      <c r="Q149" s="3">
        <v>1750</v>
      </c>
      <c r="R149" s="13">
        <f t="shared" si="5"/>
        <v>49000</v>
      </c>
    </row>
    <row r="150" spans="1:18" ht="25.5">
      <c r="A150" s="3">
        <v>146</v>
      </c>
      <c r="B150" s="4" t="s">
        <v>735</v>
      </c>
      <c r="C150" s="4" t="s">
        <v>24</v>
      </c>
      <c r="D150" s="4"/>
      <c r="E150" s="4" t="s">
        <v>736</v>
      </c>
      <c r="F150" s="3" t="s">
        <v>1003</v>
      </c>
      <c r="G150" s="4" t="s">
        <v>1004</v>
      </c>
      <c r="H150" s="3" t="s">
        <v>147</v>
      </c>
      <c r="I150" s="5">
        <v>4.5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4.5</v>
      </c>
      <c r="Q150" s="3">
        <v>1750</v>
      </c>
      <c r="R150" s="13">
        <f t="shared" si="5"/>
        <v>7875</v>
      </c>
    </row>
    <row r="151" spans="1:18">
      <c r="A151" s="3">
        <v>147</v>
      </c>
      <c r="B151" s="4" t="s">
        <v>735</v>
      </c>
      <c r="C151" s="4" t="s">
        <v>24</v>
      </c>
      <c r="D151" s="4"/>
      <c r="E151" s="4" t="s">
        <v>736</v>
      </c>
      <c r="F151" s="3" t="s">
        <v>1005</v>
      </c>
      <c r="G151" s="4" t="s">
        <v>1006</v>
      </c>
      <c r="H151" s="3" t="s">
        <v>28</v>
      </c>
      <c r="I151" s="5">
        <v>0</v>
      </c>
      <c r="J151" s="5">
        <v>20</v>
      </c>
      <c r="K151" s="5">
        <v>0</v>
      </c>
      <c r="L151" s="5">
        <v>0</v>
      </c>
      <c r="M151" s="5">
        <v>17</v>
      </c>
      <c r="N151" s="5">
        <v>0</v>
      </c>
      <c r="O151" s="5">
        <v>0</v>
      </c>
      <c r="P151" s="5">
        <v>3</v>
      </c>
      <c r="Q151" s="3">
        <v>260</v>
      </c>
      <c r="R151" s="13">
        <f t="shared" si="5"/>
        <v>780</v>
      </c>
    </row>
    <row r="152" spans="1:18">
      <c r="A152" s="3">
        <v>148</v>
      </c>
      <c r="B152" s="4" t="s">
        <v>735</v>
      </c>
      <c r="C152" s="4" t="s">
        <v>24</v>
      </c>
      <c r="D152" s="4"/>
      <c r="E152" s="4" t="s">
        <v>736</v>
      </c>
      <c r="F152" s="3" t="s">
        <v>1007</v>
      </c>
      <c r="G152" s="4" t="s">
        <v>1008</v>
      </c>
      <c r="H152" s="3" t="s">
        <v>28</v>
      </c>
      <c r="I152" s="5">
        <v>0</v>
      </c>
      <c r="J152" s="5">
        <v>30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30</v>
      </c>
      <c r="Q152" s="3">
        <v>300</v>
      </c>
      <c r="R152" s="13">
        <f t="shared" si="5"/>
        <v>9000</v>
      </c>
    </row>
    <row r="153" spans="1:18">
      <c r="A153" s="3">
        <v>149</v>
      </c>
      <c r="B153" s="4" t="s">
        <v>735</v>
      </c>
      <c r="C153" s="4" t="s">
        <v>24</v>
      </c>
      <c r="D153" s="4"/>
      <c r="E153" s="4" t="s">
        <v>736</v>
      </c>
      <c r="F153" s="3" t="s">
        <v>1009</v>
      </c>
      <c r="G153" s="4" t="s">
        <v>1010</v>
      </c>
      <c r="H153" s="3" t="s">
        <v>28</v>
      </c>
      <c r="I153" s="5">
        <v>855</v>
      </c>
      <c r="J153" s="5">
        <v>0</v>
      </c>
      <c r="K153" s="5">
        <v>0</v>
      </c>
      <c r="L153" s="5">
        <v>0</v>
      </c>
      <c r="M153" s="5">
        <v>20</v>
      </c>
      <c r="N153" s="5">
        <v>0</v>
      </c>
      <c r="O153" s="5">
        <v>0</v>
      </c>
      <c r="P153" s="5">
        <v>835</v>
      </c>
      <c r="Q153" s="3">
        <v>5</v>
      </c>
      <c r="R153" s="13">
        <f t="shared" si="5"/>
        <v>4175</v>
      </c>
    </row>
    <row r="154" spans="1:18">
      <c r="A154" s="3">
        <v>150</v>
      </c>
      <c r="B154" s="4" t="s">
        <v>735</v>
      </c>
      <c r="C154" s="4" t="s">
        <v>24</v>
      </c>
      <c r="D154" s="4"/>
      <c r="E154" s="4" t="s">
        <v>736</v>
      </c>
      <c r="F154" s="3" t="s">
        <v>1011</v>
      </c>
      <c r="G154" s="4" t="s">
        <v>1012</v>
      </c>
      <c r="H154" s="3" t="s">
        <v>28</v>
      </c>
      <c r="I154" s="5">
        <v>43</v>
      </c>
      <c r="J154" s="5">
        <v>0</v>
      </c>
      <c r="K154" s="5">
        <v>0</v>
      </c>
      <c r="L154" s="5">
        <v>0</v>
      </c>
      <c r="M154" s="5">
        <v>10</v>
      </c>
      <c r="N154" s="5">
        <v>0</v>
      </c>
      <c r="O154" s="5">
        <v>0</v>
      </c>
      <c r="P154" s="5">
        <v>33</v>
      </c>
      <c r="Q154" s="3">
        <v>15</v>
      </c>
      <c r="R154" s="13">
        <f t="shared" si="5"/>
        <v>495</v>
      </c>
    </row>
    <row r="155" spans="1:18">
      <c r="A155" s="3">
        <v>151</v>
      </c>
      <c r="B155" s="4" t="s">
        <v>735</v>
      </c>
      <c r="C155" s="4" t="s">
        <v>24</v>
      </c>
      <c r="D155" s="4"/>
      <c r="E155" s="4" t="s">
        <v>736</v>
      </c>
      <c r="F155" s="3" t="s">
        <v>1013</v>
      </c>
      <c r="G155" s="4" t="s">
        <v>1014</v>
      </c>
      <c r="H155" s="3" t="s">
        <v>28</v>
      </c>
      <c r="I155" s="5">
        <v>246</v>
      </c>
      <c r="J155" s="5">
        <v>0</v>
      </c>
      <c r="K155" s="5">
        <v>0</v>
      </c>
      <c r="L155" s="5">
        <v>0</v>
      </c>
      <c r="M155" s="5">
        <v>12</v>
      </c>
      <c r="N155" s="5">
        <v>0</v>
      </c>
      <c r="O155" s="5">
        <v>0</v>
      </c>
      <c r="P155" s="5">
        <v>234</v>
      </c>
      <c r="Q155" s="3">
        <v>6</v>
      </c>
      <c r="R155" s="13">
        <f t="shared" si="5"/>
        <v>1404</v>
      </c>
    </row>
    <row r="156" spans="1:18" ht="25.5">
      <c r="A156" s="3">
        <v>152</v>
      </c>
      <c r="B156" s="4" t="s">
        <v>735</v>
      </c>
      <c r="C156" s="4" t="s">
        <v>24</v>
      </c>
      <c r="D156" s="4"/>
      <c r="E156" s="4" t="s">
        <v>736</v>
      </c>
      <c r="F156" s="3" t="s">
        <v>1015</v>
      </c>
      <c r="G156" s="4" t="s">
        <v>1016</v>
      </c>
      <c r="H156" s="3" t="s">
        <v>28</v>
      </c>
      <c r="I156" s="5">
        <v>121</v>
      </c>
      <c r="J156" s="5">
        <v>0</v>
      </c>
      <c r="K156" s="5">
        <v>0</v>
      </c>
      <c r="L156" s="5">
        <v>0</v>
      </c>
      <c r="M156" s="5">
        <v>10</v>
      </c>
      <c r="N156" s="5">
        <v>0</v>
      </c>
      <c r="O156" s="5">
        <v>0</v>
      </c>
      <c r="P156" s="5">
        <v>111</v>
      </c>
      <c r="Q156" s="3">
        <v>1000</v>
      </c>
      <c r="R156" s="13">
        <f t="shared" si="5"/>
        <v>111000</v>
      </c>
    </row>
    <row r="157" spans="1:18" ht="25.5">
      <c r="A157" s="3">
        <v>153</v>
      </c>
      <c r="B157" s="4" t="s">
        <v>735</v>
      </c>
      <c r="C157" s="4" t="s">
        <v>24</v>
      </c>
      <c r="D157" s="4"/>
      <c r="E157" s="4" t="s">
        <v>736</v>
      </c>
      <c r="F157" s="3" t="s">
        <v>1017</v>
      </c>
      <c r="G157" s="4" t="s">
        <v>1018</v>
      </c>
      <c r="H157" s="3" t="s">
        <v>28</v>
      </c>
      <c r="I157" s="5">
        <v>15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15</v>
      </c>
      <c r="Q157" s="3">
        <v>2200</v>
      </c>
      <c r="R157" s="13">
        <f t="shared" si="5"/>
        <v>33000</v>
      </c>
    </row>
    <row r="158" spans="1:18">
      <c r="A158" s="3">
        <v>154</v>
      </c>
      <c r="B158" s="4" t="s">
        <v>735</v>
      </c>
      <c r="C158" s="4" t="s">
        <v>24</v>
      </c>
      <c r="D158" s="4"/>
      <c r="E158" s="4" t="s">
        <v>736</v>
      </c>
      <c r="F158" s="3" t="s">
        <v>1019</v>
      </c>
      <c r="G158" s="4" t="s">
        <v>1020</v>
      </c>
      <c r="H158" s="3" t="s">
        <v>28</v>
      </c>
      <c r="I158" s="5">
        <v>20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20</v>
      </c>
      <c r="Q158" s="3">
        <v>200</v>
      </c>
      <c r="R158" s="13">
        <f t="shared" si="5"/>
        <v>4000</v>
      </c>
    </row>
    <row r="159" spans="1:18" hidden="1">
      <c r="A159" s="3">
        <v>155</v>
      </c>
      <c r="B159" s="4" t="s">
        <v>735</v>
      </c>
      <c r="C159" s="4" t="s">
        <v>24</v>
      </c>
      <c r="D159" s="4"/>
      <c r="E159" s="4" t="s">
        <v>736</v>
      </c>
      <c r="F159" s="3" t="s">
        <v>1021</v>
      </c>
      <c r="G159" s="4" t="s">
        <v>1022</v>
      </c>
      <c r="H159" s="3" t="s">
        <v>51</v>
      </c>
      <c r="I159" s="5">
        <v>0</v>
      </c>
      <c r="J159" s="5">
        <v>12</v>
      </c>
      <c r="K159" s="5">
        <v>0</v>
      </c>
      <c r="L159" s="5">
        <v>0</v>
      </c>
      <c r="M159" s="5">
        <v>12</v>
      </c>
      <c r="N159" s="5">
        <v>0</v>
      </c>
      <c r="O159" s="5">
        <v>0</v>
      </c>
      <c r="P159" s="5">
        <v>0</v>
      </c>
      <c r="Q159" s="3"/>
      <c r="R159" s="13">
        <f>SUBTOTAL(9,Q159)</f>
        <v>0</v>
      </c>
    </row>
    <row r="160" spans="1:18">
      <c r="A160" s="3">
        <v>156</v>
      </c>
      <c r="B160" s="4" t="s">
        <v>735</v>
      </c>
      <c r="C160" s="4" t="s">
        <v>24</v>
      </c>
      <c r="D160" s="4"/>
      <c r="E160" s="4" t="s">
        <v>736</v>
      </c>
      <c r="F160" s="3" t="s">
        <v>1023</v>
      </c>
      <c r="G160" s="4" t="s">
        <v>1024</v>
      </c>
      <c r="H160" s="3" t="s">
        <v>198</v>
      </c>
      <c r="I160" s="5">
        <v>5833</v>
      </c>
      <c r="J160" s="5">
        <v>10000</v>
      </c>
      <c r="K160" s="5">
        <v>0</v>
      </c>
      <c r="L160" s="5">
        <v>0</v>
      </c>
      <c r="M160" s="5">
        <v>6133</v>
      </c>
      <c r="N160" s="5">
        <v>0</v>
      </c>
      <c r="O160" s="5">
        <v>0</v>
      </c>
      <c r="P160" s="5">
        <v>9700</v>
      </c>
      <c r="Q160" s="3">
        <v>1.6</v>
      </c>
      <c r="R160" s="13">
        <f t="shared" ref="R160:R171" si="6">SUM(P160*Q160)</f>
        <v>15520</v>
      </c>
    </row>
    <row r="161" spans="1:18">
      <c r="A161" s="3">
        <v>157</v>
      </c>
      <c r="B161" s="4" t="s">
        <v>735</v>
      </c>
      <c r="C161" s="4" t="s">
        <v>24</v>
      </c>
      <c r="D161" s="4"/>
      <c r="E161" s="4" t="s">
        <v>736</v>
      </c>
      <c r="F161" s="3" t="s">
        <v>1025</v>
      </c>
      <c r="G161" s="4" t="s">
        <v>1026</v>
      </c>
      <c r="H161" s="3" t="s">
        <v>28</v>
      </c>
      <c r="I161" s="5">
        <v>10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10</v>
      </c>
      <c r="Q161" s="3">
        <v>400</v>
      </c>
      <c r="R161" s="13">
        <f t="shared" si="6"/>
        <v>4000</v>
      </c>
    </row>
    <row r="162" spans="1:18">
      <c r="A162" s="3">
        <v>158</v>
      </c>
      <c r="B162" s="4" t="s">
        <v>735</v>
      </c>
      <c r="C162" s="4" t="s">
        <v>24</v>
      </c>
      <c r="D162" s="4"/>
      <c r="E162" s="4" t="s">
        <v>736</v>
      </c>
      <c r="F162" s="3" t="s">
        <v>1027</v>
      </c>
      <c r="G162" s="4" t="s">
        <v>1028</v>
      </c>
      <c r="H162" s="3" t="s">
        <v>28</v>
      </c>
      <c r="I162" s="5">
        <v>60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60</v>
      </c>
      <c r="Q162" s="3">
        <v>960</v>
      </c>
      <c r="R162" s="13">
        <f t="shared" si="6"/>
        <v>57600</v>
      </c>
    </row>
    <row r="163" spans="1:18">
      <c r="A163" s="3">
        <v>159</v>
      </c>
      <c r="B163" s="4" t="s">
        <v>735</v>
      </c>
      <c r="C163" s="4" t="s">
        <v>24</v>
      </c>
      <c r="D163" s="4"/>
      <c r="E163" s="4" t="s">
        <v>736</v>
      </c>
      <c r="F163" s="3" t="s">
        <v>1029</v>
      </c>
      <c r="G163" s="4" t="s">
        <v>1030</v>
      </c>
      <c r="H163" s="3" t="s">
        <v>28</v>
      </c>
      <c r="I163" s="5">
        <v>31</v>
      </c>
      <c r="J163" s="5">
        <v>0</v>
      </c>
      <c r="K163" s="5">
        <v>0</v>
      </c>
      <c r="L163" s="5">
        <v>0</v>
      </c>
      <c r="M163" s="5">
        <v>2</v>
      </c>
      <c r="N163" s="5">
        <v>0</v>
      </c>
      <c r="O163" s="5">
        <v>0</v>
      </c>
      <c r="P163" s="5">
        <v>29</v>
      </c>
      <c r="Q163" s="3">
        <v>744</v>
      </c>
      <c r="R163" s="13">
        <f t="shared" si="6"/>
        <v>21576</v>
      </c>
    </row>
    <row r="164" spans="1:18">
      <c r="A164" s="3">
        <v>160</v>
      </c>
      <c r="B164" s="4" t="s">
        <v>735</v>
      </c>
      <c r="C164" s="4" t="s">
        <v>24</v>
      </c>
      <c r="D164" s="4"/>
      <c r="E164" s="4" t="s">
        <v>736</v>
      </c>
      <c r="F164" s="3" t="s">
        <v>1031</v>
      </c>
      <c r="G164" s="4" t="s">
        <v>1032</v>
      </c>
      <c r="H164" s="3" t="s">
        <v>28</v>
      </c>
      <c r="I164" s="5">
        <v>64</v>
      </c>
      <c r="J164" s="5">
        <v>0</v>
      </c>
      <c r="K164" s="5">
        <v>0</v>
      </c>
      <c r="L164" s="5">
        <v>0</v>
      </c>
      <c r="M164" s="5">
        <v>2</v>
      </c>
      <c r="N164" s="5">
        <v>0</v>
      </c>
      <c r="O164" s="5">
        <v>0</v>
      </c>
      <c r="P164" s="5">
        <v>62</v>
      </c>
      <c r="Q164" s="3">
        <v>250</v>
      </c>
      <c r="R164" s="13">
        <f t="shared" si="6"/>
        <v>15500</v>
      </c>
    </row>
    <row r="165" spans="1:18">
      <c r="A165" s="3">
        <v>161</v>
      </c>
      <c r="B165" s="4" t="s">
        <v>735</v>
      </c>
      <c r="C165" s="4" t="s">
        <v>24</v>
      </c>
      <c r="D165" s="4"/>
      <c r="E165" s="4" t="s">
        <v>736</v>
      </c>
      <c r="F165" s="3" t="s">
        <v>1033</v>
      </c>
      <c r="G165" s="4" t="s">
        <v>1034</v>
      </c>
      <c r="H165" s="3" t="s">
        <v>577</v>
      </c>
      <c r="I165" s="5">
        <v>1080</v>
      </c>
      <c r="J165" s="5">
        <v>600</v>
      </c>
      <c r="K165" s="5">
        <v>0</v>
      </c>
      <c r="L165" s="5">
        <v>0</v>
      </c>
      <c r="M165" s="5">
        <v>970</v>
      </c>
      <c r="N165" s="5">
        <v>0</v>
      </c>
      <c r="O165" s="5">
        <v>0</v>
      </c>
      <c r="P165" s="5">
        <v>710</v>
      </c>
      <c r="Q165" s="3">
        <v>24</v>
      </c>
      <c r="R165" s="13">
        <f t="shared" si="6"/>
        <v>17040</v>
      </c>
    </row>
    <row r="166" spans="1:18">
      <c r="A166" s="3">
        <v>162</v>
      </c>
      <c r="B166" s="4" t="s">
        <v>735</v>
      </c>
      <c r="C166" s="4" t="s">
        <v>24</v>
      </c>
      <c r="D166" s="4"/>
      <c r="E166" s="4" t="s">
        <v>736</v>
      </c>
      <c r="F166" s="3" t="s">
        <v>1035</v>
      </c>
      <c r="G166" s="4" t="s">
        <v>1036</v>
      </c>
      <c r="H166" s="3" t="s">
        <v>28</v>
      </c>
      <c r="I166" s="5">
        <v>29</v>
      </c>
      <c r="J166" s="5">
        <v>23</v>
      </c>
      <c r="K166" s="5">
        <v>0</v>
      </c>
      <c r="L166" s="5">
        <v>0</v>
      </c>
      <c r="M166" s="5">
        <v>28.25</v>
      </c>
      <c r="N166" s="5">
        <v>2</v>
      </c>
      <c r="O166" s="5">
        <v>0</v>
      </c>
      <c r="P166" s="5">
        <v>21.75</v>
      </c>
      <c r="Q166" s="3">
        <v>5250</v>
      </c>
      <c r="R166" s="13">
        <f t="shared" si="6"/>
        <v>114187.5</v>
      </c>
    </row>
    <row r="167" spans="1:18">
      <c r="A167" s="3">
        <v>163</v>
      </c>
      <c r="B167" s="4" t="s">
        <v>735</v>
      </c>
      <c r="C167" s="4" t="s">
        <v>24</v>
      </c>
      <c r="D167" s="4"/>
      <c r="E167" s="4" t="s">
        <v>736</v>
      </c>
      <c r="F167" s="3" t="s">
        <v>1037</v>
      </c>
      <c r="G167" s="4" t="s">
        <v>1038</v>
      </c>
      <c r="H167" s="3" t="s">
        <v>577</v>
      </c>
      <c r="I167" s="5">
        <v>80</v>
      </c>
      <c r="J167" s="5">
        <v>1000</v>
      </c>
      <c r="K167" s="5">
        <v>0</v>
      </c>
      <c r="L167" s="5">
        <v>0</v>
      </c>
      <c r="M167" s="5">
        <v>360</v>
      </c>
      <c r="N167" s="5">
        <v>10</v>
      </c>
      <c r="O167" s="5">
        <v>0</v>
      </c>
      <c r="P167" s="5">
        <v>710</v>
      </c>
      <c r="Q167" s="3">
        <v>160</v>
      </c>
      <c r="R167" s="13">
        <f t="shared" si="6"/>
        <v>113600</v>
      </c>
    </row>
    <row r="168" spans="1:18">
      <c r="A168" s="3">
        <v>164</v>
      </c>
      <c r="B168" s="4" t="s">
        <v>735</v>
      </c>
      <c r="C168" s="4" t="s">
        <v>24</v>
      </c>
      <c r="D168" s="4"/>
      <c r="E168" s="4" t="s">
        <v>736</v>
      </c>
      <c r="F168" s="3" t="s">
        <v>1039</v>
      </c>
      <c r="G168" s="4" t="s">
        <v>1040</v>
      </c>
      <c r="H168" s="3" t="s">
        <v>28</v>
      </c>
      <c r="I168" s="5">
        <v>57</v>
      </c>
      <c r="J168" s="5">
        <v>18</v>
      </c>
      <c r="K168" s="5">
        <v>0</v>
      </c>
      <c r="L168" s="5">
        <v>0</v>
      </c>
      <c r="M168" s="5">
        <v>23</v>
      </c>
      <c r="N168" s="5">
        <v>0</v>
      </c>
      <c r="O168" s="5">
        <v>0</v>
      </c>
      <c r="P168" s="5">
        <v>52</v>
      </c>
      <c r="Q168" s="3">
        <v>120</v>
      </c>
      <c r="R168" s="13">
        <f t="shared" si="6"/>
        <v>6240</v>
      </c>
    </row>
    <row r="169" spans="1:18">
      <c r="A169" s="3">
        <v>165</v>
      </c>
      <c r="B169" s="4" t="s">
        <v>735</v>
      </c>
      <c r="C169" s="4" t="s">
        <v>24</v>
      </c>
      <c r="D169" s="4"/>
      <c r="E169" s="4" t="s">
        <v>736</v>
      </c>
      <c r="F169" s="3" t="s">
        <v>1041</v>
      </c>
      <c r="G169" s="4" t="s">
        <v>1042</v>
      </c>
      <c r="H169" s="3" t="s">
        <v>28</v>
      </c>
      <c r="I169" s="5">
        <v>92</v>
      </c>
      <c r="J169" s="5">
        <v>0</v>
      </c>
      <c r="K169" s="5">
        <v>0</v>
      </c>
      <c r="L169" s="5">
        <v>0</v>
      </c>
      <c r="M169" s="5">
        <v>6</v>
      </c>
      <c r="N169" s="5">
        <v>0</v>
      </c>
      <c r="O169" s="5">
        <v>0</v>
      </c>
      <c r="P169" s="5">
        <v>86</v>
      </c>
      <c r="Q169" s="3">
        <v>120</v>
      </c>
      <c r="R169" s="13">
        <f t="shared" si="6"/>
        <v>10320</v>
      </c>
    </row>
    <row r="170" spans="1:18">
      <c r="A170" s="3">
        <v>166</v>
      </c>
      <c r="B170" s="4" t="s">
        <v>735</v>
      </c>
      <c r="C170" s="4" t="s">
        <v>24</v>
      </c>
      <c r="D170" s="4"/>
      <c r="E170" s="4" t="s">
        <v>736</v>
      </c>
      <c r="F170" s="3" t="s">
        <v>1043</v>
      </c>
      <c r="G170" s="4" t="s">
        <v>1044</v>
      </c>
      <c r="H170" s="3" t="s">
        <v>28</v>
      </c>
      <c r="I170" s="5">
        <v>13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13</v>
      </c>
      <c r="Q170" s="3">
        <v>280</v>
      </c>
      <c r="R170" s="13">
        <f t="shared" si="6"/>
        <v>3640</v>
      </c>
    </row>
    <row r="171" spans="1:18">
      <c r="A171" s="3">
        <v>167</v>
      </c>
      <c r="B171" s="4" t="s">
        <v>735</v>
      </c>
      <c r="C171" s="4" t="s">
        <v>24</v>
      </c>
      <c r="D171" s="4"/>
      <c r="E171" s="4" t="s">
        <v>736</v>
      </c>
      <c r="F171" s="3" t="s">
        <v>1045</v>
      </c>
      <c r="G171" s="4" t="s">
        <v>1046</v>
      </c>
      <c r="H171" s="3" t="s">
        <v>28</v>
      </c>
      <c r="I171" s="5">
        <v>22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22</v>
      </c>
      <c r="Q171" s="3">
        <v>350</v>
      </c>
      <c r="R171" s="13">
        <f t="shared" si="6"/>
        <v>7700</v>
      </c>
    </row>
    <row r="172" spans="1:18">
      <c r="A172" s="3">
        <v>168</v>
      </c>
      <c r="B172" s="4" t="s">
        <v>735</v>
      </c>
      <c r="C172" s="4" t="s">
        <v>24</v>
      </c>
      <c r="D172" s="4"/>
      <c r="E172" s="4" t="s">
        <v>736</v>
      </c>
      <c r="F172" s="3" t="s">
        <v>1047</v>
      </c>
      <c r="G172" s="4" t="s">
        <v>1048</v>
      </c>
      <c r="H172" s="3" t="s">
        <v>28</v>
      </c>
      <c r="I172" s="5">
        <v>5</v>
      </c>
      <c r="J172" s="5">
        <v>0</v>
      </c>
      <c r="K172" s="5">
        <v>0</v>
      </c>
      <c r="L172" s="5">
        <v>0</v>
      </c>
      <c r="M172" s="5">
        <v>5</v>
      </c>
      <c r="N172" s="5">
        <v>0</v>
      </c>
      <c r="O172" s="5">
        <v>0</v>
      </c>
      <c r="P172" s="5">
        <v>0</v>
      </c>
      <c r="Q172" s="3"/>
      <c r="R172" s="13">
        <f>SUBTOTAL(9,Q172)</f>
        <v>0</v>
      </c>
    </row>
    <row r="173" spans="1:18">
      <c r="A173" s="3">
        <v>169</v>
      </c>
      <c r="B173" s="4" t="s">
        <v>735</v>
      </c>
      <c r="C173" s="4" t="s">
        <v>24</v>
      </c>
      <c r="D173" s="4"/>
      <c r="E173" s="4" t="s">
        <v>736</v>
      </c>
      <c r="F173" s="3" t="s">
        <v>1049</v>
      </c>
      <c r="G173" s="4" t="s">
        <v>1050</v>
      </c>
      <c r="H173" s="3" t="s">
        <v>643</v>
      </c>
      <c r="I173" s="5">
        <v>0</v>
      </c>
      <c r="J173" s="5">
        <v>10</v>
      </c>
      <c r="K173" s="5">
        <v>0</v>
      </c>
      <c r="L173" s="5">
        <v>0</v>
      </c>
      <c r="M173" s="5">
        <v>2</v>
      </c>
      <c r="N173" s="5">
        <v>0</v>
      </c>
      <c r="O173" s="5">
        <v>0</v>
      </c>
      <c r="P173" s="5">
        <v>8</v>
      </c>
      <c r="Q173" s="3">
        <v>60</v>
      </c>
      <c r="R173" s="13">
        <f>SUM(P173*Q173)</f>
        <v>480</v>
      </c>
    </row>
    <row r="174" spans="1:18" ht="25.5">
      <c r="A174" s="3">
        <v>170</v>
      </c>
      <c r="B174" s="4" t="s">
        <v>735</v>
      </c>
      <c r="C174" s="4" t="s">
        <v>24</v>
      </c>
      <c r="D174" s="4"/>
      <c r="E174" s="4" t="s">
        <v>736</v>
      </c>
      <c r="F174" s="3" t="s">
        <v>1051</v>
      </c>
      <c r="G174" s="4" t="s">
        <v>1052</v>
      </c>
      <c r="H174" s="3" t="s">
        <v>28</v>
      </c>
      <c r="I174" s="5">
        <v>0</v>
      </c>
      <c r="J174" s="5">
        <v>10</v>
      </c>
      <c r="K174" s="5">
        <v>0</v>
      </c>
      <c r="L174" s="5">
        <v>0</v>
      </c>
      <c r="M174" s="5">
        <v>2</v>
      </c>
      <c r="N174" s="5">
        <v>0</v>
      </c>
      <c r="O174" s="5">
        <v>0</v>
      </c>
      <c r="P174" s="5">
        <v>8</v>
      </c>
      <c r="Q174" s="3">
        <v>230</v>
      </c>
      <c r="R174" s="13">
        <f>SUM(P174*Q174)</f>
        <v>1840</v>
      </c>
    </row>
    <row r="175" spans="1:18" hidden="1">
      <c r="A175" s="3">
        <v>171</v>
      </c>
      <c r="B175" s="4" t="s">
        <v>735</v>
      </c>
      <c r="C175" s="4" t="s">
        <v>24</v>
      </c>
      <c r="D175" s="4"/>
      <c r="E175" s="4" t="s">
        <v>736</v>
      </c>
      <c r="F175" s="3" t="s">
        <v>1053</v>
      </c>
      <c r="G175" s="4" t="s">
        <v>1054</v>
      </c>
      <c r="H175" s="3" t="s">
        <v>28</v>
      </c>
      <c r="I175" s="5">
        <v>10</v>
      </c>
      <c r="J175" s="5">
        <v>0</v>
      </c>
      <c r="K175" s="5">
        <v>0</v>
      </c>
      <c r="L175" s="5">
        <v>0</v>
      </c>
      <c r="M175" s="5">
        <v>10</v>
      </c>
      <c r="N175" s="5">
        <v>0</v>
      </c>
      <c r="O175" s="5">
        <v>0</v>
      </c>
      <c r="P175" s="5">
        <v>0</v>
      </c>
      <c r="Q175" s="3"/>
      <c r="R175" s="13">
        <f>SUBTOTAL(9,Q175)</f>
        <v>0</v>
      </c>
    </row>
    <row r="176" spans="1:18">
      <c r="A176" s="3">
        <v>172</v>
      </c>
      <c r="B176" s="4" t="s">
        <v>735</v>
      </c>
      <c r="C176" s="4" t="s">
        <v>24</v>
      </c>
      <c r="D176" s="4"/>
      <c r="E176" s="4" t="s">
        <v>736</v>
      </c>
      <c r="F176" s="3" t="s">
        <v>1055</v>
      </c>
      <c r="G176" s="4" t="s">
        <v>1056</v>
      </c>
      <c r="H176" s="3" t="s">
        <v>102</v>
      </c>
      <c r="I176" s="5">
        <v>1118.8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1118.8</v>
      </c>
      <c r="Q176" s="3">
        <v>1000</v>
      </c>
      <c r="R176" s="13">
        <f>SUM(P176*Q176)</f>
        <v>1118800</v>
      </c>
    </row>
    <row r="177" spans="1:18">
      <c r="A177" s="3">
        <v>173</v>
      </c>
      <c r="B177" s="4" t="s">
        <v>735</v>
      </c>
      <c r="C177" s="4" t="s">
        <v>24</v>
      </c>
      <c r="D177" s="4"/>
      <c r="E177" s="4" t="s">
        <v>736</v>
      </c>
      <c r="F177" s="3" t="s">
        <v>1057</v>
      </c>
      <c r="G177" s="4" t="s">
        <v>1058</v>
      </c>
      <c r="H177" s="3" t="s">
        <v>28</v>
      </c>
      <c r="I177" s="5">
        <v>0</v>
      </c>
      <c r="J177" s="5">
        <v>1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1</v>
      </c>
      <c r="Q177" s="3">
        <v>8500</v>
      </c>
      <c r="R177" s="13">
        <f>SUM(P177*Q177)</f>
        <v>8500</v>
      </c>
    </row>
    <row r="178" spans="1:18">
      <c r="A178" s="3">
        <v>174</v>
      </c>
      <c r="B178" s="4" t="s">
        <v>735</v>
      </c>
      <c r="C178" s="4" t="s">
        <v>24</v>
      </c>
      <c r="D178" s="4"/>
      <c r="E178" s="4" t="s">
        <v>736</v>
      </c>
      <c r="F178" s="3" t="s">
        <v>1059</v>
      </c>
      <c r="G178" s="4" t="s">
        <v>1060</v>
      </c>
      <c r="H178" s="3" t="s">
        <v>28</v>
      </c>
      <c r="I178" s="5">
        <v>1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1</v>
      </c>
      <c r="Q178" s="3">
        <v>10000</v>
      </c>
      <c r="R178" s="13">
        <f>SUM(P178*Q178)</f>
        <v>10000</v>
      </c>
    </row>
    <row r="179" spans="1:18">
      <c r="A179" s="3">
        <v>175</v>
      </c>
      <c r="B179" s="4" t="s">
        <v>735</v>
      </c>
      <c r="C179" s="4" t="s">
        <v>24</v>
      </c>
      <c r="D179" s="4"/>
      <c r="E179" s="4" t="s">
        <v>736</v>
      </c>
      <c r="F179" s="3" t="s">
        <v>1061</v>
      </c>
      <c r="G179" s="4" t="s">
        <v>1062</v>
      </c>
      <c r="H179" s="3" t="s">
        <v>28</v>
      </c>
      <c r="I179" s="5">
        <v>47</v>
      </c>
      <c r="J179" s="5">
        <v>0</v>
      </c>
      <c r="K179" s="5">
        <v>0</v>
      </c>
      <c r="L179" s="5">
        <v>0</v>
      </c>
      <c r="M179" s="5">
        <v>19</v>
      </c>
      <c r="N179" s="5">
        <v>0</v>
      </c>
      <c r="O179" s="5">
        <v>0</v>
      </c>
      <c r="P179" s="5">
        <v>28</v>
      </c>
      <c r="Q179" s="3">
        <v>40</v>
      </c>
      <c r="R179" s="13">
        <f>SUM(P179*Q179)</f>
        <v>1120</v>
      </c>
    </row>
    <row r="180" spans="1:18" hidden="1">
      <c r="A180" s="3">
        <v>176</v>
      </c>
      <c r="B180" s="4" t="s">
        <v>735</v>
      </c>
      <c r="C180" s="4" t="s">
        <v>24</v>
      </c>
      <c r="D180" s="4"/>
      <c r="E180" s="4" t="s">
        <v>736</v>
      </c>
      <c r="F180" s="3" t="s">
        <v>1063</v>
      </c>
      <c r="G180" s="4" t="s">
        <v>1064</v>
      </c>
      <c r="H180" s="3" t="s">
        <v>28</v>
      </c>
      <c r="I180" s="5">
        <v>0</v>
      </c>
      <c r="J180" s="5">
        <v>5</v>
      </c>
      <c r="K180" s="5">
        <v>0</v>
      </c>
      <c r="L180" s="5">
        <v>0</v>
      </c>
      <c r="M180" s="5">
        <v>5</v>
      </c>
      <c r="N180" s="5">
        <v>0</v>
      </c>
      <c r="O180" s="5">
        <v>0</v>
      </c>
      <c r="P180" s="5">
        <v>0</v>
      </c>
      <c r="Q180" s="3"/>
      <c r="R180" s="13">
        <f>SUBTOTAL(9,Q180)</f>
        <v>0</v>
      </c>
    </row>
    <row r="181" spans="1:18">
      <c r="A181" s="3">
        <v>177</v>
      </c>
      <c r="B181" s="4" t="s">
        <v>735</v>
      </c>
      <c r="C181" s="4" t="s">
        <v>24</v>
      </c>
      <c r="D181" s="4"/>
      <c r="E181" s="4" t="s">
        <v>736</v>
      </c>
      <c r="F181" s="3" t="s">
        <v>1065</v>
      </c>
      <c r="G181" s="4" t="s">
        <v>1066</v>
      </c>
      <c r="H181" s="3" t="s">
        <v>643</v>
      </c>
      <c r="I181" s="5">
        <v>0</v>
      </c>
      <c r="J181" s="5">
        <v>8</v>
      </c>
      <c r="K181" s="5">
        <v>0</v>
      </c>
      <c r="L181" s="5">
        <v>0</v>
      </c>
      <c r="M181" s="5">
        <v>6</v>
      </c>
      <c r="N181" s="5">
        <v>0</v>
      </c>
      <c r="O181" s="5">
        <v>0</v>
      </c>
      <c r="P181" s="5">
        <v>2</v>
      </c>
      <c r="Q181" s="3">
        <v>1460</v>
      </c>
      <c r="R181" s="13">
        <f>SUM(P181*Q181)</f>
        <v>2920</v>
      </c>
    </row>
    <row r="182" spans="1:18">
      <c r="A182" s="3">
        <v>178</v>
      </c>
      <c r="B182" s="4" t="s">
        <v>735</v>
      </c>
      <c r="C182" s="4" t="s">
        <v>24</v>
      </c>
      <c r="D182" s="4"/>
      <c r="E182" s="4" t="s">
        <v>736</v>
      </c>
      <c r="F182" s="3" t="s">
        <v>1067</v>
      </c>
      <c r="G182" s="4" t="s">
        <v>1068</v>
      </c>
      <c r="H182" s="3" t="s">
        <v>643</v>
      </c>
      <c r="I182" s="5">
        <v>0</v>
      </c>
      <c r="J182" s="5">
        <v>8</v>
      </c>
      <c r="K182" s="5">
        <v>0</v>
      </c>
      <c r="L182" s="5">
        <v>0</v>
      </c>
      <c r="M182" s="5">
        <v>6</v>
      </c>
      <c r="N182" s="5">
        <v>0</v>
      </c>
      <c r="O182" s="5">
        <v>0</v>
      </c>
      <c r="P182" s="5">
        <v>2</v>
      </c>
      <c r="Q182" s="3">
        <v>1830</v>
      </c>
      <c r="R182" s="13">
        <f>SUM(P182*Q182)</f>
        <v>3660</v>
      </c>
    </row>
    <row r="183" spans="1:18" hidden="1">
      <c r="A183" s="3">
        <v>179</v>
      </c>
      <c r="B183" s="4" t="s">
        <v>735</v>
      </c>
      <c r="C183" s="4" t="s">
        <v>24</v>
      </c>
      <c r="D183" s="4"/>
      <c r="E183" s="4" t="s">
        <v>736</v>
      </c>
      <c r="F183" s="3" t="s">
        <v>1069</v>
      </c>
      <c r="G183" s="4" t="s">
        <v>1070</v>
      </c>
      <c r="H183" s="3" t="s">
        <v>643</v>
      </c>
      <c r="I183" s="5">
        <v>0</v>
      </c>
      <c r="J183" s="5">
        <v>3</v>
      </c>
      <c r="K183" s="5">
        <v>0</v>
      </c>
      <c r="L183" s="5">
        <v>0</v>
      </c>
      <c r="M183" s="5">
        <v>3</v>
      </c>
      <c r="N183" s="5">
        <v>0</v>
      </c>
      <c r="O183" s="5">
        <v>0</v>
      </c>
      <c r="P183" s="5">
        <v>0</v>
      </c>
      <c r="Q183" s="3"/>
      <c r="R183" s="13">
        <f>SUBTOTAL(9,Q183)</f>
        <v>0</v>
      </c>
    </row>
    <row r="184" spans="1:18">
      <c r="A184" s="3">
        <v>180</v>
      </c>
      <c r="B184" s="4" t="s">
        <v>735</v>
      </c>
      <c r="C184" s="4" t="s">
        <v>24</v>
      </c>
      <c r="D184" s="4"/>
      <c r="E184" s="4" t="s">
        <v>736</v>
      </c>
      <c r="F184" s="3" t="s">
        <v>1071</v>
      </c>
      <c r="G184" s="4" t="s">
        <v>1072</v>
      </c>
      <c r="H184" s="3" t="s">
        <v>643</v>
      </c>
      <c r="I184" s="5">
        <v>0</v>
      </c>
      <c r="J184" s="5">
        <v>4</v>
      </c>
      <c r="K184" s="5">
        <v>0</v>
      </c>
      <c r="L184" s="5">
        <v>0</v>
      </c>
      <c r="M184" s="5">
        <v>2</v>
      </c>
      <c r="N184" s="5">
        <v>0</v>
      </c>
      <c r="O184" s="5">
        <v>0</v>
      </c>
      <c r="P184" s="5">
        <v>2</v>
      </c>
      <c r="Q184" s="3">
        <v>3050</v>
      </c>
      <c r="R184" s="13">
        <f>SUM(P184*Q184)</f>
        <v>6100</v>
      </c>
    </row>
    <row r="185" spans="1:18">
      <c r="A185" s="3">
        <v>181</v>
      </c>
      <c r="B185" s="4" t="s">
        <v>735</v>
      </c>
      <c r="C185" s="4" t="s">
        <v>24</v>
      </c>
      <c r="D185" s="4"/>
      <c r="E185" s="4" t="s">
        <v>736</v>
      </c>
      <c r="F185" s="3" t="s">
        <v>1073</v>
      </c>
      <c r="G185" s="4" t="s">
        <v>1074</v>
      </c>
      <c r="H185" s="3" t="s">
        <v>643</v>
      </c>
      <c r="I185" s="5">
        <v>0</v>
      </c>
      <c r="J185" s="5">
        <v>8</v>
      </c>
      <c r="K185" s="5">
        <v>0</v>
      </c>
      <c r="L185" s="5">
        <v>0</v>
      </c>
      <c r="M185" s="5">
        <v>7</v>
      </c>
      <c r="N185" s="5">
        <v>0</v>
      </c>
      <c r="O185" s="5">
        <v>0</v>
      </c>
      <c r="P185" s="5">
        <v>1</v>
      </c>
      <c r="Q185" s="3">
        <v>1800</v>
      </c>
      <c r="R185" s="13">
        <f>SUM(P185*Q185)</f>
        <v>1800</v>
      </c>
    </row>
    <row r="186" spans="1:18">
      <c r="A186" s="3">
        <v>182</v>
      </c>
      <c r="B186" s="4" t="s">
        <v>735</v>
      </c>
      <c r="C186" s="4" t="s">
        <v>24</v>
      </c>
      <c r="D186" s="4"/>
      <c r="E186" s="4" t="s">
        <v>736</v>
      </c>
      <c r="F186" s="3" t="s">
        <v>1075</v>
      </c>
      <c r="G186" s="4" t="s">
        <v>1076</v>
      </c>
      <c r="H186" s="3" t="s">
        <v>643</v>
      </c>
      <c r="I186" s="5">
        <v>0</v>
      </c>
      <c r="J186" s="5">
        <v>8</v>
      </c>
      <c r="K186" s="5">
        <v>0</v>
      </c>
      <c r="L186" s="5">
        <v>0</v>
      </c>
      <c r="M186" s="5">
        <v>8</v>
      </c>
      <c r="N186" s="5">
        <v>0</v>
      </c>
      <c r="O186" s="5">
        <v>0</v>
      </c>
      <c r="P186" s="5">
        <v>0</v>
      </c>
      <c r="Q186" s="3"/>
      <c r="R186" s="13">
        <f>SUBTOTAL(9,Q186)</f>
        <v>0</v>
      </c>
    </row>
    <row r="187" spans="1:18">
      <c r="A187" s="3">
        <v>183</v>
      </c>
      <c r="B187" s="4" t="s">
        <v>735</v>
      </c>
      <c r="C187" s="4" t="s">
        <v>24</v>
      </c>
      <c r="D187" s="4"/>
      <c r="E187" s="4" t="s">
        <v>736</v>
      </c>
      <c r="F187" s="3" t="s">
        <v>1077</v>
      </c>
      <c r="G187" s="4" t="s">
        <v>1078</v>
      </c>
      <c r="H187" s="3" t="s">
        <v>28</v>
      </c>
      <c r="I187" s="5">
        <v>1</v>
      </c>
      <c r="J187" s="5">
        <v>5</v>
      </c>
      <c r="K187" s="5">
        <v>0</v>
      </c>
      <c r="L187" s="5">
        <v>0</v>
      </c>
      <c r="M187" s="5">
        <v>3</v>
      </c>
      <c r="N187" s="5">
        <v>0</v>
      </c>
      <c r="O187" s="5">
        <v>0</v>
      </c>
      <c r="P187" s="5">
        <v>3</v>
      </c>
      <c r="Q187" s="3">
        <v>8625</v>
      </c>
      <c r="R187" s="13">
        <f t="shared" ref="R187:R208" si="7">SUM(P187*Q187)</f>
        <v>25875</v>
      </c>
    </row>
    <row r="188" spans="1:18" ht="25.5">
      <c r="A188" s="3">
        <v>184</v>
      </c>
      <c r="B188" s="4" t="s">
        <v>735</v>
      </c>
      <c r="C188" s="4" t="s">
        <v>24</v>
      </c>
      <c r="D188" s="4"/>
      <c r="E188" s="4" t="s">
        <v>736</v>
      </c>
      <c r="F188" s="3" t="s">
        <v>1079</v>
      </c>
      <c r="G188" s="4" t="s">
        <v>1080</v>
      </c>
      <c r="H188" s="3" t="s">
        <v>28</v>
      </c>
      <c r="I188" s="5">
        <v>5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5</v>
      </c>
      <c r="Q188" s="3">
        <v>150</v>
      </c>
      <c r="R188" s="13">
        <f t="shared" si="7"/>
        <v>750</v>
      </c>
    </row>
    <row r="189" spans="1:18" ht="25.5">
      <c r="A189" s="3">
        <v>185</v>
      </c>
      <c r="B189" s="4" t="s">
        <v>735</v>
      </c>
      <c r="C189" s="4" t="s">
        <v>24</v>
      </c>
      <c r="D189" s="4"/>
      <c r="E189" s="4" t="s">
        <v>736</v>
      </c>
      <c r="F189" s="3" t="s">
        <v>1081</v>
      </c>
      <c r="G189" s="4" t="s">
        <v>1082</v>
      </c>
      <c r="H189" s="3" t="s">
        <v>28</v>
      </c>
      <c r="I189" s="5">
        <v>4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4</v>
      </c>
      <c r="Q189" s="3">
        <v>500</v>
      </c>
      <c r="R189" s="13">
        <f t="shared" si="7"/>
        <v>2000</v>
      </c>
    </row>
    <row r="190" spans="1:18" ht="25.5">
      <c r="A190" s="3">
        <v>186</v>
      </c>
      <c r="B190" s="4" t="s">
        <v>735</v>
      </c>
      <c r="C190" s="4" t="s">
        <v>24</v>
      </c>
      <c r="D190" s="4"/>
      <c r="E190" s="4" t="s">
        <v>736</v>
      </c>
      <c r="F190" s="3" t="s">
        <v>1083</v>
      </c>
      <c r="G190" s="4" t="s">
        <v>1084</v>
      </c>
      <c r="H190" s="3" t="s">
        <v>28</v>
      </c>
      <c r="I190" s="5">
        <v>5</v>
      </c>
      <c r="J190" s="5">
        <v>0</v>
      </c>
      <c r="K190" s="5">
        <v>0</v>
      </c>
      <c r="L190" s="5">
        <v>0</v>
      </c>
      <c r="M190" s="5">
        <v>1</v>
      </c>
      <c r="N190" s="5">
        <v>0</v>
      </c>
      <c r="O190" s="5">
        <v>0</v>
      </c>
      <c r="P190" s="5">
        <v>4</v>
      </c>
      <c r="Q190" s="3">
        <v>300</v>
      </c>
      <c r="R190" s="13">
        <f t="shared" si="7"/>
        <v>1200</v>
      </c>
    </row>
    <row r="191" spans="1:18">
      <c r="A191" s="3">
        <v>187</v>
      </c>
      <c r="B191" s="4" t="s">
        <v>735</v>
      </c>
      <c r="C191" s="4" t="s">
        <v>24</v>
      </c>
      <c r="D191" s="4"/>
      <c r="E191" s="4" t="s">
        <v>736</v>
      </c>
      <c r="F191" s="3" t="s">
        <v>1085</v>
      </c>
      <c r="G191" s="4" t="s">
        <v>1086</v>
      </c>
      <c r="H191" s="3" t="s">
        <v>28</v>
      </c>
      <c r="I191" s="5">
        <v>3</v>
      </c>
      <c r="J191" s="5">
        <v>0</v>
      </c>
      <c r="K191" s="5">
        <v>0</v>
      </c>
      <c r="L191" s="5">
        <v>0</v>
      </c>
      <c r="M191" s="5">
        <v>1</v>
      </c>
      <c r="N191" s="5">
        <v>0</v>
      </c>
      <c r="O191" s="5">
        <v>0</v>
      </c>
      <c r="P191" s="5">
        <v>2</v>
      </c>
      <c r="Q191" s="3">
        <v>200</v>
      </c>
      <c r="R191" s="13">
        <f t="shared" si="7"/>
        <v>400</v>
      </c>
    </row>
    <row r="192" spans="1:18" ht="25.5">
      <c r="A192" s="3">
        <v>188</v>
      </c>
      <c r="B192" s="4" t="s">
        <v>735</v>
      </c>
      <c r="C192" s="4" t="s">
        <v>24</v>
      </c>
      <c r="D192" s="4"/>
      <c r="E192" s="4" t="s">
        <v>736</v>
      </c>
      <c r="F192" s="3" t="s">
        <v>1087</v>
      </c>
      <c r="G192" s="4" t="s">
        <v>1088</v>
      </c>
      <c r="H192" s="3" t="s">
        <v>28</v>
      </c>
      <c r="I192" s="5">
        <v>194</v>
      </c>
      <c r="J192" s="5">
        <v>0</v>
      </c>
      <c r="K192" s="5">
        <v>0</v>
      </c>
      <c r="L192" s="5">
        <v>0</v>
      </c>
      <c r="M192" s="5">
        <v>111</v>
      </c>
      <c r="N192" s="5">
        <v>0</v>
      </c>
      <c r="O192" s="5">
        <v>0</v>
      </c>
      <c r="P192" s="5">
        <v>83</v>
      </c>
      <c r="Q192" s="3">
        <v>250</v>
      </c>
      <c r="R192" s="13">
        <f t="shared" si="7"/>
        <v>20750</v>
      </c>
    </row>
    <row r="193" spans="1:18" ht="25.5">
      <c r="A193" s="3">
        <v>189</v>
      </c>
      <c r="B193" s="4" t="s">
        <v>735</v>
      </c>
      <c r="C193" s="4" t="s">
        <v>24</v>
      </c>
      <c r="D193" s="4"/>
      <c r="E193" s="4" t="s">
        <v>736</v>
      </c>
      <c r="F193" s="3" t="s">
        <v>1089</v>
      </c>
      <c r="G193" s="4" t="s">
        <v>1090</v>
      </c>
      <c r="H193" s="3" t="s">
        <v>28</v>
      </c>
      <c r="I193" s="5">
        <v>149</v>
      </c>
      <c r="J193" s="5">
        <v>300</v>
      </c>
      <c r="K193" s="5">
        <v>0</v>
      </c>
      <c r="L193" s="5">
        <v>0</v>
      </c>
      <c r="M193" s="5">
        <v>12</v>
      </c>
      <c r="N193" s="5">
        <v>0</v>
      </c>
      <c r="O193" s="5">
        <v>0</v>
      </c>
      <c r="P193" s="5">
        <v>437</v>
      </c>
      <c r="Q193" s="3">
        <v>290</v>
      </c>
      <c r="R193" s="13">
        <f t="shared" si="7"/>
        <v>126730</v>
      </c>
    </row>
    <row r="194" spans="1:18">
      <c r="A194" s="3">
        <v>190</v>
      </c>
      <c r="B194" s="4" t="s">
        <v>735</v>
      </c>
      <c r="C194" s="4" t="s">
        <v>24</v>
      </c>
      <c r="D194" s="4"/>
      <c r="E194" s="4" t="s">
        <v>736</v>
      </c>
      <c r="F194" s="3" t="s">
        <v>1091</v>
      </c>
      <c r="G194" s="4" t="s">
        <v>1092</v>
      </c>
      <c r="H194" s="3" t="s">
        <v>28</v>
      </c>
      <c r="I194" s="5">
        <v>578</v>
      </c>
      <c r="J194" s="5">
        <v>750</v>
      </c>
      <c r="K194" s="5">
        <v>0</v>
      </c>
      <c r="L194" s="5">
        <v>0</v>
      </c>
      <c r="M194" s="5">
        <v>792</v>
      </c>
      <c r="N194" s="5">
        <v>45</v>
      </c>
      <c r="O194" s="5">
        <v>0</v>
      </c>
      <c r="P194" s="5">
        <v>491</v>
      </c>
      <c r="Q194" s="3">
        <v>207</v>
      </c>
      <c r="R194" s="13">
        <f t="shared" si="7"/>
        <v>101637</v>
      </c>
    </row>
    <row r="195" spans="1:18">
      <c r="A195" s="3">
        <v>191</v>
      </c>
      <c r="B195" s="4" t="s">
        <v>735</v>
      </c>
      <c r="C195" s="4" t="s">
        <v>24</v>
      </c>
      <c r="D195" s="4"/>
      <c r="E195" s="4" t="s">
        <v>736</v>
      </c>
      <c r="F195" s="3" t="s">
        <v>1093</v>
      </c>
      <c r="G195" s="4" t="s">
        <v>1094</v>
      </c>
      <c r="H195" s="3" t="s">
        <v>28</v>
      </c>
      <c r="I195" s="5">
        <v>503</v>
      </c>
      <c r="J195" s="5">
        <v>0</v>
      </c>
      <c r="K195" s="5">
        <v>0</v>
      </c>
      <c r="L195" s="5">
        <v>0</v>
      </c>
      <c r="M195" s="5">
        <v>47</v>
      </c>
      <c r="N195" s="5">
        <v>0</v>
      </c>
      <c r="O195" s="5">
        <v>0</v>
      </c>
      <c r="P195" s="5">
        <v>456</v>
      </c>
      <c r="Q195" s="3">
        <v>120</v>
      </c>
      <c r="R195" s="13">
        <f t="shared" si="7"/>
        <v>54720</v>
      </c>
    </row>
    <row r="196" spans="1:18">
      <c r="A196" s="3">
        <v>192</v>
      </c>
      <c r="B196" s="4" t="s">
        <v>735</v>
      </c>
      <c r="C196" s="4" t="s">
        <v>24</v>
      </c>
      <c r="D196" s="4"/>
      <c r="E196" s="4" t="s">
        <v>736</v>
      </c>
      <c r="F196" s="3" t="s">
        <v>1095</v>
      </c>
      <c r="G196" s="4" t="s">
        <v>1096</v>
      </c>
      <c r="H196" s="3" t="s">
        <v>643</v>
      </c>
      <c r="I196" s="5">
        <v>0</v>
      </c>
      <c r="J196" s="5">
        <v>30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30</v>
      </c>
      <c r="Q196" s="3">
        <v>110</v>
      </c>
      <c r="R196" s="13">
        <f t="shared" si="7"/>
        <v>3300</v>
      </c>
    </row>
    <row r="197" spans="1:18">
      <c r="A197" s="3">
        <v>193</v>
      </c>
      <c r="B197" s="4" t="s">
        <v>735</v>
      </c>
      <c r="C197" s="4" t="s">
        <v>24</v>
      </c>
      <c r="D197" s="4"/>
      <c r="E197" s="4" t="s">
        <v>736</v>
      </c>
      <c r="F197" s="3" t="s">
        <v>1097</v>
      </c>
      <c r="G197" s="4" t="s">
        <v>1098</v>
      </c>
      <c r="H197" s="3" t="s">
        <v>28</v>
      </c>
      <c r="I197" s="5">
        <v>232</v>
      </c>
      <c r="J197" s="5">
        <v>0</v>
      </c>
      <c r="K197" s="5">
        <v>0</v>
      </c>
      <c r="L197" s="5">
        <v>0</v>
      </c>
      <c r="M197" s="5">
        <v>41</v>
      </c>
      <c r="N197" s="5">
        <v>0</v>
      </c>
      <c r="O197" s="5">
        <v>0</v>
      </c>
      <c r="P197" s="5">
        <v>191</v>
      </c>
      <c r="Q197" s="3">
        <v>110</v>
      </c>
      <c r="R197" s="13">
        <f t="shared" si="7"/>
        <v>21010</v>
      </c>
    </row>
    <row r="198" spans="1:18">
      <c r="A198" s="3">
        <v>194</v>
      </c>
      <c r="B198" s="4" t="s">
        <v>735</v>
      </c>
      <c r="C198" s="4" t="s">
        <v>24</v>
      </c>
      <c r="D198" s="4"/>
      <c r="E198" s="4" t="s">
        <v>736</v>
      </c>
      <c r="F198" s="3" t="s">
        <v>1099</v>
      </c>
      <c r="G198" s="4" t="s">
        <v>1100</v>
      </c>
      <c r="H198" s="3" t="s">
        <v>28</v>
      </c>
      <c r="I198" s="5">
        <v>300</v>
      </c>
      <c r="J198" s="5">
        <v>6</v>
      </c>
      <c r="K198" s="5">
        <v>0</v>
      </c>
      <c r="L198" s="5">
        <v>0</v>
      </c>
      <c r="M198" s="5">
        <v>37</v>
      </c>
      <c r="N198" s="5">
        <v>0</v>
      </c>
      <c r="O198" s="5">
        <v>0</v>
      </c>
      <c r="P198" s="5">
        <v>269</v>
      </c>
      <c r="Q198" s="3">
        <v>140</v>
      </c>
      <c r="R198" s="13">
        <f t="shared" si="7"/>
        <v>37660</v>
      </c>
    </row>
    <row r="199" spans="1:18">
      <c r="A199" s="3">
        <v>195</v>
      </c>
      <c r="B199" s="4" t="s">
        <v>735</v>
      </c>
      <c r="C199" s="4" t="s">
        <v>24</v>
      </c>
      <c r="D199" s="4"/>
      <c r="E199" s="4" t="s">
        <v>736</v>
      </c>
      <c r="F199" s="3" t="s">
        <v>1101</v>
      </c>
      <c r="G199" s="4" t="s">
        <v>1102</v>
      </c>
      <c r="H199" s="3" t="s">
        <v>28</v>
      </c>
      <c r="I199" s="5">
        <v>250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250</v>
      </c>
      <c r="Q199" s="3">
        <v>90</v>
      </c>
      <c r="R199" s="13">
        <f t="shared" si="7"/>
        <v>22500</v>
      </c>
    </row>
    <row r="200" spans="1:18">
      <c r="A200" s="3">
        <v>196</v>
      </c>
      <c r="B200" s="4" t="s">
        <v>735</v>
      </c>
      <c r="C200" s="4" t="s">
        <v>24</v>
      </c>
      <c r="D200" s="4"/>
      <c r="E200" s="4" t="s">
        <v>736</v>
      </c>
      <c r="F200" s="3" t="s">
        <v>1103</v>
      </c>
      <c r="G200" s="4" t="s">
        <v>1104</v>
      </c>
      <c r="H200" s="3" t="s">
        <v>28</v>
      </c>
      <c r="I200" s="5">
        <v>56</v>
      </c>
      <c r="J200" s="5">
        <v>8</v>
      </c>
      <c r="K200" s="5">
        <v>0</v>
      </c>
      <c r="L200" s="5">
        <v>0</v>
      </c>
      <c r="M200" s="5">
        <v>0</v>
      </c>
      <c r="N200" s="5">
        <v>4</v>
      </c>
      <c r="O200" s="5">
        <v>0</v>
      </c>
      <c r="P200" s="5">
        <v>60</v>
      </c>
      <c r="Q200" s="3">
        <v>140</v>
      </c>
      <c r="R200" s="13">
        <f t="shared" si="7"/>
        <v>8400</v>
      </c>
    </row>
    <row r="201" spans="1:18">
      <c r="A201" s="3">
        <v>197</v>
      </c>
      <c r="B201" s="4" t="s">
        <v>735</v>
      </c>
      <c r="C201" s="4" t="s">
        <v>24</v>
      </c>
      <c r="D201" s="4"/>
      <c r="E201" s="4" t="s">
        <v>736</v>
      </c>
      <c r="F201" s="3" t="s">
        <v>1105</v>
      </c>
      <c r="G201" s="4" t="s">
        <v>1106</v>
      </c>
      <c r="H201" s="3" t="s">
        <v>28</v>
      </c>
      <c r="I201" s="5">
        <v>209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209</v>
      </c>
      <c r="Q201" s="3">
        <v>140</v>
      </c>
      <c r="R201" s="13">
        <f t="shared" si="7"/>
        <v>29260</v>
      </c>
    </row>
    <row r="202" spans="1:18">
      <c r="A202" s="3">
        <v>198</v>
      </c>
      <c r="B202" s="4" t="s">
        <v>735</v>
      </c>
      <c r="C202" s="4" t="s">
        <v>24</v>
      </c>
      <c r="D202" s="4"/>
      <c r="E202" s="4" t="s">
        <v>736</v>
      </c>
      <c r="F202" s="3" t="s">
        <v>1107</v>
      </c>
      <c r="G202" s="4" t="s">
        <v>1108</v>
      </c>
      <c r="H202" s="3" t="s">
        <v>28</v>
      </c>
      <c r="I202" s="5">
        <v>44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44</v>
      </c>
      <c r="Q202" s="3">
        <v>200</v>
      </c>
      <c r="R202" s="13">
        <f t="shared" si="7"/>
        <v>8800</v>
      </c>
    </row>
    <row r="203" spans="1:18">
      <c r="A203" s="3">
        <v>199</v>
      </c>
      <c r="B203" s="4" t="s">
        <v>735</v>
      </c>
      <c r="C203" s="4" t="s">
        <v>24</v>
      </c>
      <c r="D203" s="4"/>
      <c r="E203" s="4" t="s">
        <v>736</v>
      </c>
      <c r="F203" s="3" t="s">
        <v>1109</v>
      </c>
      <c r="G203" s="4" t="s">
        <v>1110</v>
      </c>
      <c r="H203" s="3" t="s">
        <v>28</v>
      </c>
      <c r="I203" s="5">
        <v>135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135</v>
      </c>
      <c r="Q203" s="3">
        <v>100</v>
      </c>
      <c r="R203" s="13">
        <f t="shared" si="7"/>
        <v>13500</v>
      </c>
    </row>
    <row r="204" spans="1:18">
      <c r="A204" s="3">
        <v>200</v>
      </c>
      <c r="B204" s="4" t="s">
        <v>735</v>
      </c>
      <c r="C204" s="4" t="s">
        <v>24</v>
      </c>
      <c r="D204" s="4"/>
      <c r="E204" s="4" t="s">
        <v>736</v>
      </c>
      <c r="F204" s="3" t="s">
        <v>1111</v>
      </c>
      <c r="G204" s="4" t="s">
        <v>1112</v>
      </c>
      <c r="H204" s="3" t="s">
        <v>28</v>
      </c>
      <c r="I204" s="5">
        <v>130</v>
      </c>
      <c r="J204" s="5">
        <v>0</v>
      </c>
      <c r="K204" s="5">
        <v>0</v>
      </c>
      <c r="L204" s="5">
        <v>0</v>
      </c>
      <c r="M204" s="5">
        <v>1</v>
      </c>
      <c r="N204" s="5">
        <v>0</v>
      </c>
      <c r="O204" s="5">
        <v>0</v>
      </c>
      <c r="P204" s="5">
        <v>129</v>
      </c>
      <c r="Q204" s="3">
        <v>400</v>
      </c>
      <c r="R204" s="13">
        <f t="shared" si="7"/>
        <v>51600</v>
      </c>
    </row>
    <row r="205" spans="1:18">
      <c r="A205" s="3">
        <v>201</v>
      </c>
      <c r="B205" s="4" t="s">
        <v>735</v>
      </c>
      <c r="C205" s="4" t="s">
        <v>24</v>
      </c>
      <c r="D205" s="4"/>
      <c r="E205" s="4" t="s">
        <v>736</v>
      </c>
      <c r="F205" s="3" t="s">
        <v>1113</v>
      </c>
      <c r="G205" s="4" t="s">
        <v>1114</v>
      </c>
      <c r="H205" s="3" t="s">
        <v>28</v>
      </c>
      <c r="I205" s="5">
        <v>13</v>
      </c>
      <c r="J205" s="5">
        <v>50</v>
      </c>
      <c r="K205" s="5">
        <v>0</v>
      </c>
      <c r="L205" s="5">
        <v>0</v>
      </c>
      <c r="M205" s="5">
        <v>23</v>
      </c>
      <c r="N205" s="5">
        <v>0</v>
      </c>
      <c r="O205" s="5">
        <v>0</v>
      </c>
      <c r="P205" s="5">
        <v>40</v>
      </c>
      <c r="Q205" s="3">
        <v>540</v>
      </c>
      <c r="R205" s="13">
        <f t="shared" si="7"/>
        <v>21600</v>
      </c>
    </row>
    <row r="206" spans="1:18">
      <c r="A206" s="3">
        <v>202</v>
      </c>
      <c r="B206" s="4" t="s">
        <v>735</v>
      </c>
      <c r="C206" s="4" t="s">
        <v>24</v>
      </c>
      <c r="D206" s="4"/>
      <c r="E206" s="4" t="s">
        <v>736</v>
      </c>
      <c r="F206" s="3" t="s">
        <v>1115</v>
      </c>
      <c r="G206" s="4" t="s">
        <v>1116</v>
      </c>
      <c r="H206" s="3" t="s">
        <v>28</v>
      </c>
      <c r="I206" s="5">
        <v>48</v>
      </c>
      <c r="J206" s="5">
        <v>0</v>
      </c>
      <c r="K206" s="5">
        <v>0</v>
      </c>
      <c r="L206" s="5">
        <v>0</v>
      </c>
      <c r="M206" s="5">
        <v>26</v>
      </c>
      <c r="N206" s="5">
        <v>0</v>
      </c>
      <c r="O206" s="5">
        <v>0</v>
      </c>
      <c r="P206" s="5">
        <v>22</v>
      </c>
      <c r="Q206" s="3">
        <v>650</v>
      </c>
      <c r="R206" s="13">
        <f t="shared" si="7"/>
        <v>14300</v>
      </c>
    </row>
    <row r="207" spans="1:18">
      <c r="A207" s="3">
        <v>203</v>
      </c>
      <c r="B207" s="4" t="s">
        <v>735</v>
      </c>
      <c r="C207" s="4" t="s">
        <v>24</v>
      </c>
      <c r="D207" s="4"/>
      <c r="E207" s="4" t="s">
        <v>736</v>
      </c>
      <c r="F207" s="3" t="s">
        <v>1117</v>
      </c>
      <c r="G207" s="4" t="s">
        <v>1118</v>
      </c>
      <c r="H207" s="3" t="s">
        <v>33</v>
      </c>
      <c r="I207" s="5">
        <v>364.75</v>
      </c>
      <c r="J207" s="5">
        <v>0</v>
      </c>
      <c r="K207" s="5">
        <v>0</v>
      </c>
      <c r="L207" s="5">
        <v>0</v>
      </c>
      <c r="M207" s="5">
        <v>14</v>
      </c>
      <c r="N207" s="5">
        <v>0</v>
      </c>
      <c r="O207" s="5">
        <v>0</v>
      </c>
      <c r="P207" s="5">
        <v>350.75</v>
      </c>
      <c r="Q207" s="3">
        <v>7000</v>
      </c>
      <c r="R207" s="13">
        <f t="shared" si="7"/>
        <v>2455250</v>
      </c>
    </row>
    <row r="208" spans="1:18">
      <c r="A208" s="3">
        <v>204</v>
      </c>
      <c r="B208" s="4" t="s">
        <v>735</v>
      </c>
      <c r="C208" s="4" t="s">
        <v>24</v>
      </c>
      <c r="D208" s="4"/>
      <c r="E208" s="4" t="s">
        <v>736</v>
      </c>
      <c r="F208" s="3" t="s">
        <v>1119</v>
      </c>
      <c r="G208" s="4" t="s">
        <v>1120</v>
      </c>
      <c r="H208" s="3" t="s">
        <v>28</v>
      </c>
      <c r="I208" s="5">
        <v>69</v>
      </c>
      <c r="J208" s="5">
        <v>0</v>
      </c>
      <c r="K208" s="5">
        <v>0</v>
      </c>
      <c r="L208" s="5">
        <v>0</v>
      </c>
      <c r="M208" s="5">
        <v>13</v>
      </c>
      <c r="N208" s="5">
        <v>0</v>
      </c>
      <c r="O208" s="5">
        <v>0</v>
      </c>
      <c r="P208" s="5">
        <v>56</v>
      </c>
      <c r="Q208" s="3">
        <v>110</v>
      </c>
      <c r="R208" s="13">
        <f t="shared" si="7"/>
        <v>6160</v>
      </c>
    </row>
    <row r="209" spans="1:18" hidden="1">
      <c r="A209" s="3">
        <v>205</v>
      </c>
      <c r="B209" s="4" t="s">
        <v>735</v>
      </c>
      <c r="C209" s="4" t="s">
        <v>24</v>
      </c>
      <c r="D209" s="4"/>
      <c r="E209" s="4" t="s">
        <v>736</v>
      </c>
      <c r="F209" s="3" t="s">
        <v>1121</v>
      </c>
      <c r="G209" s="4" t="s">
        <v>1122</v>
      </c>
      <c r="H209" s="3" t="s">
        <v>28</v>
      </c>
      <c r="I209" s="5">
        <v>2</v>
      </c>
      <c r="J209" s="5">
        <v>0</v>
      </c>
      <c r="K209" s="5">
        <v>0</v>
      </c>
      <c r="L209" s="5">
        <v>0</v>
      </c>
      <c r="M209" s="5">
        <v>2</v>
      </c>
      <c r="N209" s="5">
        <v>0</v>
      </c>
      <c r="O209" s="5">
        <v>0</v>
      </c>
      <c r="P209" s="5">
        <v>0</v>
      </c>
      <c r="Q209" s="3"/>
      <c r="R209" s="13">
        <f>SUBTOTAL(9,Q209)</f>
        <v>0</v>
      </c>
    </row>
    <row r="210" spans="1:18">
      <c r="A210" s="3">
        <v>206</v>
      </c>
      <c r="B210" s="4" t="s">
        <v>735</v>
      </c>
      <c r="C210" s="4" t="s">
        <v>24</v>
      </c>
      <c r="D210" s="4"/>
      <c r="E210" s="4" t="s">
        <v>736</v>
      </c>
      <c r="F210" s="3" t="s">
        <v>1123</v>
      </c>
      <c r="G210" s="4" t="s">
        <v>1124</v>
      </c>
      <c r="H210" s="3" t="s">
        <v>643</v>
      </c>
      <c r="I210" s="5">
        <v>0</v>
      </c>
      <c r="J210" s="5">
        <v>50</v>
      </c>
      <c r="K210" s="5">
        <v>0</v>
      </c>
      <c r="L210" s="5">
        <v>0</v>
      </c>
      <c r="M210" s="5">
        <v>24</v>
      </c>
      <c r="N210" s="5">
        <v>0</v>
      </c>
      <c r="O210" s="5">
        <v>0</v>
      </c>
      <c r="P210" s="5">
        <v>26</v>
      </c>
      <c r="Q210" s="3">
        <v>2200</v>
      </c>
      <c r="R210" s="13">
        <f>SUM(P210*Q210)</f>
        <v>57200</v>
      </c>
    </row>
    <row r="211" spans="1:18" hidden="1">
      <c r="A211" s="3">
        <v>207</v>
      </c>
      <c r="B211" s="4" t="s">
        <v>735</v>
      </c>
      <c r="C211" s="4" t="s">
        <v>24</v>
      </c>
      <c r="D211" s="4"/>
      <c r="E211" s="4" t="s">
        <v>736</v>
      </c>
      <c r="F211" s="3" t="s">
        <v>1125</v>
      </c>
      <c r="G211" s="4" t="s">
        <v>1126</v>
      </c>
      <c r="H211" s="3" t="s">
        <v>28</v>
      </c>
      <c r="I211" s="5">
        <v>1</v>
      </c>
      <c r="J211" s="5">
        <v>0</v>
      </c>
      <c r="K211" s="5">
        <v>0</v>
      </c>
      <c r="L211" s="5">
        <v>0</v>
      </c>
      <c r="M211" s="5">
        <v>1</v>
      </c>
      <c r="N211" s="5">
        <v>0</v>
      </c>
      <c r="O211" s="5">
        <v>0</v>
      </c>
      <c r="P211" s="5">
        <v>0</v>
      </c>
      <c r="Q211" s="3"/>
      <c r="R211" s="13">
        <f>SUBTOTAL(9,Q211)</f>
        <v>0</v>
      </c>
    </row>
    <row r="212" spans="1:18">
      <c r="A212" s="3">
        <v>208</v>
      </c>
      <c r="B212" s="4" t="s">
        <v>735</v>
      </c>
      <c r="C212" s="4" t="s">
        <v>24</v>
      </c>
      <c r="D212" s="4"/>
      <c r="E212" s="4" t="s">
        <v>736</v>
      </c>
      <c r="F212" s="3" t="s">
        <v>1127</v>
      </c>
      <c r="G212" s="4" t="s">
        <v>1128</v>
      </c>
      <c r="H212" s="3" t="s">
        <v>28</v>
      </c>
      <c r="I212" s="5">
        <v>15</v>
      </c>
      <c r="J212" s="5">
        <v>0</v>
      </c>
      <c r="K212" s="5">
        <v>0</v>
      </c>
      <c r="L212" s="5">
        <v>0</v>
      </c>
      <c r="M212" s="5">
        <v>5</v>
      </c>
      <c r="N212" s="5">
        <v>0</v>
      </c>
      <c r="O212" s="5">
        <v>0</v>
      </c>
      <c r="P212" s="5">
        <v>10</v>
      </c>
      <c r="Q212" s="3">
        <v>3300</v>
      </c>
      <c r="R212" s="13">
        <f>SUM(P212*Q212)</f>
        <v>33000</v>
      </c>
    </row>
    <row r="213" spans="1:18">
      <c r="A213" s="3">
        <v>209</v>
      </c>
      <c r="B213" s="4" t="s">
        <v>735</v>
      </c>
      <c r="C213" s="4" t="s">
        <v>24</v>
      </c>
      <c r="D213" s="4"/>
      <c r="E213" s="4" t="s">
        <v>736</v>
      </c>
      <c r="F213" s="3" t="s">
        <v>1129</v>
      </c>
      <c r="G213" s="4" t="s">
        <v>1130</v>
      </c>
      <c r="H213" s="3" t="s">
        <v>28</v>
      </c>
      <c r="I213" s="5">
        <v>23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23</v>
      </c>
      <c r="Q213" s="3">
        <v>1500</v>
      </c>
      <c r="R213" s="13">
        <f>SUM(P213*Q213)</f>
        <v>34500</v>
      </c>
    </row>
    <row r="214" spans="1:18">
      <c r="A214" s="3">
        <v>210</v>
      </c>
      <c r="B214" s="4" t="s">
        <v>735</v>
      </c>
      <c r="C214" s="4" t="s">
        <v>24</v>
      </c>
      <c r="D214" s="4"/>
      <c r="E214" s="4" t="s">
        <v>736</v>
      </c>
      <c r="F214" s="3" t="s">
        <v>1131</v>
      </c>
      <c r="G214" s="4" t="s">
        <v>1132</v>
      </c>
      <c r="H214" s="3" t="s">
        <v>28</v>
      </c>
      <c r="I214" s="5">
        <v>63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63</v>
      </c>
      <c r="Q214" s="3">
        <v>500</v>
      </c>
      <c r="R214" s="13">
        <f>SUM(P214*Q214)</f>
        <v>31500</v>
      </c>
    </row>
    <row r="215" spans="1:18" hidden="1">
      <c r="A215" s="3">
        <v>211</v>
      </c>
      <c r="B215" s="4" t="s">
        <v>735</v>
      </c>
      <c r="C215" s="4" t="s">
        <v>24</v>
      </c>
      <c r="D215" s="4"/>
      <c r="E215" s="4" t="s">
        <v>736</v>
      </c>
      <c r="F215" s="3" t="s">
        <v>1133</v>
      </c>
      <c r="G215" s="4" t="s">
        <v>1134</v>
      </c>
      <c r="H215" s="3" t="s">
        <v>28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3"/>
      <c r="R215" s="13">
        <f>SUBTOTAL(9,Q215)</f>
        <v>0</v>
      </c>
    </row>
    <row r="216" spans="1:18">
      <c r="A216" s="3">
        <v>212</v>
      </c>
      <c r="B216" s="4" t="s">
        <v>735</v>
      </c>
      <c r="C216" s="4" t="s">
        <v>24</v>
      </c>
      <c r="D216" s="4"/>
      <c r="E216" s="4" t="s">
        <v>736</v>
      </c>
      <c r="F216" s="3" t="s">
        <v>1135</v>
      </c>
      <c r="G216" s="4" t="s">
        <v>1136</v>
      </c>
      <c r="H216" s="3" t="s">
        <v>643</v>
      </c>
      <c r="I216" s="5">
        <v>0</v>
      </c>
      <c r="J216" s="5">
        <v>300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300</v>
      </c>
      <c r="Q216" s="3">
        <v>110</v>
      </c>
      <c r="R216" s="13">
        <f t="shared" ref="R216:R263" si="8">SUM(P216*Q216)</f>
        <v>33000</v>
      </c>
    </row>
    <row r="217" spans="1:18">
      <c r="A217" s="3">
        <v>213</v>
      </c>
      <c r="B217" s="4" t="s">
        <v>735</v>
      </c>
      <c r="C217" s="4" t="s">
        <v>24</v>
      </c>
      <c r="D217" s="4"/>
      <c r="E217" s="4" t="s">
        <v>736</v>
      </c>
      <c r="F217" s="3" t="s">
        <v>1137</v>
      </c>
      <c r="G217" s="4" t="s">
        <v>1138</v>
      </c>
      <c r="H217" s="3" t="s">
        <v>28</v>
      </c>
      <c r="I217" s="5">
        <v>20</v>
      </c>
      <c r="J217" s="5">
        <v>0</v>
      </c>
      <c r="K217" s="5">
        <v>0</v>
      </c>
      <c r="L217" s="5">
        <v>0</v>
      </c>
      <c r="M217" s="5">
        <v>5</v>
      </c>
      <c r="N217" s="5">
        <v>0</v>
      </c>
      <c r="O217" s="5">
        <v>0</v>
      </c>
      <c r="P217" s="5">
        <v>15</v>
      </c>
      <c r="Q217" s="3">
        <v>110</v>
      </c>
      <c r="R217" s="13">
        <f t="shared" si="8"/>
        <v>1650</v>
      </c>
    </row>
    <row r="218" spans="1:18">
      <c r="A218" s="3">
        <v>214</v>
      </c>
      <c r="B218" s="4" t="s">
        <v>735</v>
      </c>
      <c r="C218" s="4" t="s">
        <v>24</v>
      </c>
      <c r="D218" s="4"/>
      <c r="E218" s="4" t="s">
        <v>736</v>
      </c>
      <c r="F218" s="3" t="s">
        <v>1139</v>
      </c>
      <c r="G218" s="4" t="s">
        <v>1140</v>
      </c>
      <c r="H218" s="3" t="s">
        <v>28</v>
      </c>
      <c r="I218" s="5">
        <v>792</v>
      </c>
      <c r="J218" s="5">
        <v>0</v>
      </c>
      <c r="K218" s="5">
        <v>0</v>
      </c>
      <c r="L218" s="5">
        <v>0</v>
      </c>
      <c r="M218" s="5">
        <v>118</v>
      </c>
      <c r="N218" s="5">
        <v>0</v>
      </c>
      <c r="O218" s="5">
        <v>0</v>
      </c>
      <c r="P218" s="5">
        <v>674</v>
      </c>
      <c r="Q218" s="3">
        <v>140</v>
      </c>
      <c r="R218" s="13">
        <f t="shared" si="8"/>
        <v>94360</v>
      </c>
    </row>
    <row r="219" spans="1:18">
      <c r="A219" s="3">
        <v>215</v>
      </c>
      <c r="B219" s="4" t="s">
        <v>735</v>
      </c>
      <c r="C219" s="4" t="s">
        <v>24</v>
      </c>
      <c r="D219" s="4"/>
      <c r="E219" s="4" t="s">
        <v>736</v>
      </c>
      <c r="F219" s="3" t="s">
        <v>409</v>
      </c>
      <c r="G219" s="4" t="s">
        <v>410</v>
      </c>
      <c r="H219" s="3" t="s">
        <v>28</v>
      </c>
      <c r="I219" s="5">
        <v>7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7</v>
      </c>
      <c r="Q219" s="3">
        <v>110</v>
      </c>
      <c r="R219" s="13">
        <f t="shared" si="8"/>
        <v>770</v>
      </c>
    </row>
    <row r="220" spans="1:18" ht="25.5">
      <c r="A220" s="3">
        <v>216</v>
      </c>
      <c r="B220" s="4" t="s">
        <v>735</v>
      </c>
      <c r="C220" s="4" t="s">
        <v>24</v>
      </c>
      <c r="D220" s="4"/>
      <c r="E220" s="4" t="s">
        <v>736</v>
      </c>
      <c r="F220" s="3" t="s">
        <v>1141</v>
      </c>
      <c r="G220" s="4" t="s">
        <v>1142</v>
      </c>
      <c r="H220" s="3" t="s">
        <v>28</v>
      </c>
      <c r="I220" s="5">
        <v>290</v>
      </c>
      <c r="J220" s="5">
        <v>0</v>
      </c>
      <c r="K220" s="5">
        <v>0</v>
      </c>
      <c r="L220" s="5">
        <v>0</v>
      </c>
      <c r="M220" s="5">
        <v>21</v>
      </c>
      <c r="N220" s="5">
        <v>0</v>
      </c>
      <c r="O220" s="5">
        <v>0</v>
      </c>
      <c r="P220" s="5">
        <v>269</v>
      </c>
      <c r="Q220" s="3">
        <v>180</v>
      </c>
      <c r="R220" s="13">
        <f t="shared" si="8"/>
        <v>48420</v>
      </c>
    </row>
    <row r="221" spans="1:18" ht="25.5">
      <c r="A221" s="3">
        <v>217</v>
      </c>
      <c r="B221" s="4" t="s">
        <v>735</v>
      </c>
      <c r="C221" s="4" t="s">
        <v>24</v>
      </c>
      <c r="D221" s="4"/>
      <c r="E221" s="4" t="s">
        <v>736</v>
      </c>
      <c r="F221" s="3" t="s">
        <v>1143</v>
      </c>
      <c r="G221" s="4" t="s">
        <v>1144</v>
      </c>
      <c r="H221" s="3" t="s">
        <v>28</v>
      </c>
      <c r="I221" s="5">
        <v>226</v>
      </c>
      <c r="J221" s="5">
        <v>0</v>
      </c>
      <c r="K221" s="5">
        <v>0</v>
      </c>
      <c r="L221" s="5">
        <v>0</v>
      </c>
      <c r="M221" s="5">
        <v>15</v>
      </c>
      <c r="N221" s="5">
        <v>0</v>
      </c>
      <c r="O221" s="5">
        <v>0</v>
      </c>
      <c r="P221" s="5">
        <v>211</v>
      </c>
      <c r="Q221" s="3">
        <v>220</v>
      </c>
      <c r="R221" s="13">
        <f t="shared" si="8"/>
        <v>46420</v>
      </c>
    </row>
    <row r="222" spans="1:18">
      <c r="A222" s="3">
        <v>218</v>
      </c>
      <c r="B222" s="4" t="s">
        <v>735</v>
      </c>
      <c r="C222" s="4" t="s">
        <v>24</v>
      </c>
      <c r="D222" s="4"/>
      <c r="E222" s="4" t="s">
        <v>736</v>
      </c>
      <c r="F222" s="3" t="s">
        <v>1145</v>
      </c>
      <c r="G222" s="4" t="s">
        <v>1146</v>
      </c>
      <c r="H222" s="3" t="s">
        <v>28</v>
      </c>
      <c r="I222" s="5">
        <v>218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218</v>
      </c>
      <c r="Q222" s="3">
        <v>320</v>
      </c>
      <c r="R222" s="13">
        <f t="shared" si="8"/>
        <v>69760</v>
      </c>
    </row>
    <row r="223" spans="1:18">
      <c r="A223" s="3">
        <v>219</v>
      </c>
      <c r="B223" s="4" t="s">
        <v>735</v>
      </c>
      <c r="C223" s="4" t="s">
        <v>24</v>
      </c>
      <c r="D223" s="4"/>
      <c r="E223" s="4" t="s">
        <v>736</v>
      </c>
      <c r="F223" s="3" t="s">
        <v>1147</v>
      </c>
      <c r="G223" s="4" t="s">
        <v>1148</v>
      </c>
      <c r="H223" s="3" t="s">
        <v>28</v>
      </c>
      <c r="I223" s="5">
        <v>166</v>
      </c>
      <c r="J223" s="5">
        <v>170</v>
      </c>
      <c r="K223" s="5">
        <v>0</v>
      </c>
      <c r="L223" s="5">
        <v>0</v>
      </c>
      <c r="M223" s="5">
        <v>42</v>
      </c>
      <c r="N223" s="5">
        <v>0</v>
      </c>
      <c r="O223" s="5">
        <v>0</v>
      </c>
      <c r="P223" s="5">
        <v>294</v>
      </c>
      <c r="Q223" s="3">
        <v>90</v>
      </c>
      <c r="R223" s="13">
        <f t="shared" si="8"/>
        <v>26460</v>
      </c>
    </row>
    <row r="224" spans="1:18">
      <c r="A224" s="3">
        <v>220</v>
      </c>
      <c r="B224" s="4" t="s">
        <v>735</v>
      </c>
      <c r="C224" s="4" t="s">
        <v>24</v>
      </c>
      <c r="D224" s="4"/>
      <c r="E224" s="4" t="s">
        <v>736</v>
      </c>
      <c r="F224" s="3" t="s">
        <v>1149</v>
      </c>
      <c r="G224" s="4" t="s">
        <v>1150</v>
      </c>
      <c r="H224" s="3" t="s">
        <v>28</v>
      </c>
      <c r="I224" s="5">
        <v>95</v>
      </c>
      <c r="J224" s="5">
        <v>0</v>
      </c>
      <c r="K224" s="5">
        <v>0</v>
      </c>
      <c r="L224" s="5">
        <v>0</v>
      </c>
      <c r="M224" s="5">
        <v>30</v>
      </c>
      <c r="N224" s="5">
        <v>0</v>
      </c>
      <c r="O224" s="5">
        <v>0</v>
      </c>
      <c r="P224" s="5">
        <v>65</v>
      </c>
      <c r="Q224" s="3">
        <v>100</v>
      </c>
      <c r="R224" s="13">
        <f t="shared" si="8"/>
        <v>6500</v>
      </c>
    </row>
    <row r="225" spans="1:18">
      <c r="A225" s="3">
        <v>221</v>
      </c>
      <c r="B225" s="4" t="s">
        <v>735</v>
      </c>
      <c r="C225" s="4" t="s">
        <v>24</v>
      </c>
      <c r="D225" s="4"/>
      <c r="E225" s="4" t="s">
        <v>736</v>
      </c>
      <c r="F225" s="3" t="s">
        <v>1151</v>
      </c>
      <c r="G225" s="4" t="s">
        <v>1152</v>
      </c>
      <c r="H225" s="3" t="s">
        <v>28</v>
      </c>
      <c r="I225" s="5">
        <v>350</v>
      </c>
      <c r="J225" s="5">
        <v>0</v>
      </c>
      <c r="K225" s="5">
        <v>0</v>
      </c>
      <c r="L225" s="5">
        <v>0</v>
      </c>
      <c r="M225" s="5">
        <v>10</v>
      </c>
      <c r="N225" s="5">
        <v>25</v>
      </c>
      <c r="O225" s="5">
        <v>0</v>
      </c>
      <c r="P225" s="5">
        <v>315</v>
      </c>
      <c r="Q225" s="3">
        <v>130</v>
      </c>
      <c r="R225" s="13">
        <f t="shared" si="8"/>
        <v>40950</v>
      </c>
    </row>
    <row r="226" spans="1:18">
      <c r="A226" s="3">
        <v>222</v>
      </c>
      <c r="B226" s="4" t="s">
        <v>735</v>
      </c>
      <c r="C226" s="4" t="s">
        <v>24</v>
      </c>
      <c r="D226" s="4"/>
      <c r="E226" s="4" t="s">
        <v>736</v>
      </c>
      <c r="F226" s="3" t="s">
        <v>1153</v>
      </c>
      <c r="G226" s="4" t="s">
        <v>1154</v>
      </c>
      <c r="H226" s="3" t="s">
        <v>28</v>
      </c>
      <c r="I226" s="5">
        <v>196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196</v>
      </c>
      <c r="Q226" s="3">
        <v>150</v>
      </c>
      <c r="R226" s="13">
        <f t="shared" si="8"/>
        <v>29400</v>
      </c>
    </row>
    <row r="227" spans="1:18">
      <c r="A227" s="3">
        <v>223</v>
      </c>
      <c r="B227" s="4" t="s">
        <v>735</v>
      </c>
      <c r="C227" s="4" t="s">
        <v>24</v>
      </c>
      <c r="D227" s="4"/>
      <c r="E227" s="4" t="s">
        <v>736</v>
      </c>
      <c r="F227" s="3" t="s">
        <v>1155</v>
      </c>
      <c r="G227" s="4" t="s">
        <v>1156</v>
      </c>
      <c r="H227" s="3" t="s">
        <v>28</v>
      </c>
      <c r="I227" s="5">
        <v>173</v>
      </c>
      <c r="J227" s="5">
        <v>0</v>
      </c>
      <c r="K227" s="5">
        <v>0</v>
      </c>
      <c r="L227" s="5">
        <v>0</v>
      </c>
      <c r="M227" s="5">
        <v>15</v>
      </c>
      <c r="N227" s="5">
        <v>0</v>
      </c>
      <c r="O227" s="5">
        <v>0</v>
      </c>
      <c r="P227" s="5">
        <v>158</v>
      </c>
      <c r="Q227" s="3">
        <v>180</v>
      </c>
      <c r="R227" s="13">
        <f t="shared" si="8"/>
        <v>28440</v>
      </c>
    </row>
    <row r="228" spans="1:18">
      <c r="A228" s="3">
        <v>224</v>
      </c>
      <c r="B228" s="4" t="s">
        <v>735</v>
      </c>
      <c r="C228" s="4" t="s">
        <v>24</v>
      </c>
      <c r="D228" s="4"/>
      <c r="E228" s="4" t="s">
        <v>736</v>
      </c>
      <c r="F228" s="3" t="s">
        <v>1157</v>
      </c>
      <c r="G228" s="4" t="s">
        <v>1158</v>
      </c>
      <c r="H228" s="3" t="s">
        <v>28</v>
      </c>
      <c r="I228" s="5">
        <v>158</v>
      </c>
      <c r="J228" s="5">
        <v>0</v>
      </c>
      <c r="K228" s="5">
        <v>0</v>
      </c>
      <c r="L228" s="5">
        <v>0</v>
      </c>
      <c r="M228" s="5">
        <v>2</v>
      </c>
      <c r="N228" s="5">
        <v>0</v>
      </c>
      <c r="O228" s="5">
        <v>0</v>
      </c>
      <c r="P228" s="5">
        <v>156</v>
      </c>
      <c r="Q228" s="3">
        <v>180</v>
      </c>
      <c r="R228" s="13">
        <f t="shared" si="8"/>
        <v>28080</v>
      </c>
    </row>
    <row r="229" spans="1:18">
      <c r="A229" s="3">
        <v>225</v>
      </c>
      <c r="B229" s="4" t="s">
        <v>735</v>
      </c>
      <c r="C229" s="4" t="s">
        <v>24</v>
      </c>
      <c r="D229" s="4"/>
      <c r="E229" s="4" t="s">
        <v>736</v>
      </c>
      <c r="F229" s="3" t="s">
        <v>1159</v>
      </c>
      <c r="G229" s="4" t="s">
        <v>1160</v>
      </c>
      <c r="H229" s="3" t="s">
        <v>28</v>
      </c>
      <c r="I229" s="5">
        <v>43</v>
      </c>
      <c r="J229" s="5">
        <v>0</v>
      </c>
      <c r="K229" s="5">
        <v>0</v>
      </c>
      <c r="L229" s="5">
        <v>0</v>
      </c>
      <c r="M229" s="5">
        <v>21</v>
      </c>
      <c r="N229" s="5">
        <v>0</v>
      </c>
      <c r="O229" s="5">
        <v>0</v>
      </c>
      <c r="P229" s="5">
        <v>22</v>
      </c>
      <c r="Q229" s="3">
        <v>240</v>
      </c>
      <c r="R229" s="13">
        <f t="shared" si="8"/>
        <v>5280</v>
      </c>
    </row>
    <row r="230" spans="1:18">
      <c r="A230" s="3">
        <v>226</v>
      </c>
      <c r="B230" s="4" t="s">
        <v>735</v>
      </c>
      <c r="C230" s="4" t="s">
        <v>24</v>
      </c>
      <c r="D230" s="4"/>
      <c r="E230" s="4" t="s">
        <v>736</v>
      </c>
      <c r="F230" s="3" t="s">
        <v>1161</v>
      </c>
      <c r="G230" s="4" t="s">
        <v>1162</v>
      </c>
      <c r="H230" s="3" t="s">
        <v>28</v>
      </c>
      <c r="I230" s="5">
        <v>326</v>
      </c>
      <c r="J230" s="5">
        <v>0</v>
      </c>
      <c r="K230" s="5">
        <v>0</v>
      </c>
      <c r="L230" s="5">
        <v>0</v>
      </c>
      <c r="M230" s="5">
        <v>40</v>
      </c>
      <c r="N230" s="5">
        <v>0</v>
      </c>
      <c r="O230" s="5">
        <v>0</v>
      </c>
      <c r="P230" s="5">
        <v>286</v>
      </c>
      <c r="Q230" s="3">
        <v>90</v>
      </c>
      <c r="R230" s="13">
        <f t="shared" si="8"/>
        <v>25740</v>
      </c>
    </row>
    <row r="231" spans="1:18">
      <c r="A231" s="3">
        <v>227</v>
      </c>
      <c r="B231" s="4" t="s">
        <v>735</v>
      </c>
      <c r="C231" s="4" t="s">
        <v>24</v>
      </c>
      <c r="D231" s="4"/>
      <c r="E231" s="4" t="s">
        <v>736</v>
      </c>
      <c r="F231" s="3" t="s">
        <v>1163</v>
      </c>
      <c r="G231" s="4" t="s">
        <v>1164</v>
      </c>
      <c r="H231" s="3" t="s">
        <v>28</v>
      </c>
      <c r="I231" s="5">
        <v>331</v>
      </c>
      <c r="J231" s="5">
        <v>0</v>
      </c>
      <c r="K231" s="5">
        <v>0</v>
      </c>
      <c r="L231" s="5">
        <v>0</v>
      </c>
      <c r="M231" s="5">
        <v>128</v>
      </c>
      <c r="N231" s="5">
        <v>0</v>
      </c>
      <c r="O231" s="5">
        <v>0</v>
      </c>
      <c r="P231" s="5">
        <v>203</v>
      </c>
      <c r="Q231" s="3">
        <v>110</v>
      </c>
      <c r="R231" s="13">
        <f t="shared" si="8"/>
        <v>22330</v>
      </c>
    </row>
    <row r="232" spans="1:18">
      <c r="A232" s="3">
        <v>228</v>
      </c>
      <c r="B232" s="4" t="s">
        <v>735</v>
      </c>
      <c r="C232" s="4" t="s">
        <v>24</v>
      </c>
      <c r="D232" s="4"/>
      <c r="E232" s="4" t="s">
        <v>736</v>
      </c>
      <c r="F232" s="3" t="s">
        <v>1165</v>
      </c>
      <c r="G232" s="4" t="s">
        <v>1166</v>
      </c>
      <c r="H232" s="3" t="s">
        <v>28</v>
      </c>
      <c r="I232" s="5">
        <v>512</v>
      </c>
      <c r="J232" s="5">
        <v>0</v>
      </c>
      <c r="K232" s="5">
        <v>0</v>
      </c>
      <c r="L232" s="5">
        <v>0</v>
      </c>
      <c r="M232" s="5">
        <v>5</v>
      </c>
      <c r="N232" s="5">
        <v>0</v>
      </c>
      <c r="O232" s="5">
        <v>0</v>
      </c>
      <c r="P232" s="5">
        <v>507</v>
      </c>
      <c r="Q232" s="3">
        <v>160</v>
      </c>
      <c r="R232" s="13">
        <f t="shared" si="8"/>
        <v>81120</v>
      </c>
    </row>
    <row r="233" spans="1:18">
      <c r="A233" s="3">
        <v>229</v>
      </c>
      <c r="B233" s="4" t="s">
        <v>735</v>
      </c>
      <c r="C233" s="4" t="s">
        <v>24</v>
      </c>
      <c r="D233" s="4"/>
      <c r="E233" s="4" t="s">
        <v>736</v>
      </c>
      <c r="F233" s="3" t="s">
        <v>1167</v>
      </c>
      <c r="G233" s="4" t="s">
        <v>1168</v>
      </c>
      <c r="H233" s="3" t="s">
        <v>28</v>
      </c>
      <c r="I233" s="5">
        <v>126</v>
      </c>
      <c r="J233" s="5">
        <v>0</v>
      </c>
      <c r="K233" s="5">
        <v>0</v>
      </c>
      <c r="L233" s="5">
        <v>0</v>
      </c>
      <c r="M233" s="5">
        <v>21</v>
      </c>
      <c r="N233" s="5">
        <v>0</v>
      </c>
      <c r="O233" s="5">
        <v>0</v>
      </c>
      <c r="P233" s="5">
        <v>105</v>
      </c>
      <c r="Q233" s="3">
        <v>250</v>
      </c>
      <c r="R233" s="13">
        <f t="shared" si="8"/>
        <v>26250</v>
      </c>
    </row>
    <row r="234" spans="1:18">
      <c r="A234" s="3">
        <v>230</v>
      </c>
      <c r="B234" s="4" t="s">
        <v>735</v>
      </c>
      <c r="C234" s="4" t="s">
        <v>24</v>
      </c>
      <c r="D234" s="4"/>
      <c r="E234" s="4" t="s">
        <v>736</v>
      </c>
      <c r="F234" s="3" t="s">
        <v>1169</v>
      </c>
      <c r="G234" s="4" t="s">
        <v>1170</v>
      </c>
      <c r="H234" s="3" t="s">
        <v>28</v>
      </c>
      <c r="I234" s="5">
        <v>155</v>
      </c>
      <c r="J234" s="5">
        <v>0</v>
      </c>
      <c r="K234" s="5">
        <v>0</v>
      </c>
      <c r="L234" s="5">
        <v>0</v>
      </c>
      <c r="M234" s="5">
        <v>20</v>
      </c>
      <c r="N234" s="5">
        <v>0</v>
      </c>
      <c r="O234" s="5">
        <v>0</v>
      </c>
      <c r="P234" s="5">
        <v>135</v>
      </c>
      <c r="Q234" s="3">
        <v>100</v>
      </c>
      <c r="R234" s="13">
        <f t="shared" si="8"/>
        <v>13500</v>
      </c>
    </row>
    <row r="235" spans="1:18">
      <c r="A235" s="3">
        <v>231</v>
      </c>
      <c r="B235" s="4" t="s">
        <v>735</v>
      </c>
      <c r="C235" s="4" t="s">
        <v>24</v>
      </c>
      <c r="D235" s="4"/>
      <c r="E235" s="4" t="s">
        <v>736</v>
      </c>
      <c r="F235" s="3" t="s">
        <v>1171</v>
      </c>
      <c r="G235" s="4" t="s">
        <v>1172</v>
      </c>
      <c r="H235" s="3" t="s">
        <v>28</v>
      </c>
      <c r="I235" s="5">
        <v>100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100</v>
      </c>
      <c r="Q235" s="3">
        <v>280</v>
      </c>
      <c r="R235" s="13">
        <f t="shared" si="8"/>
        <v>28000</v>
      </c>
    </row>
    <row r="236" spans="1:18">
      <c r="A236" s="3">
        <v>232</v>
      </c>
      <c r="B236" s="4" t="s">
        <v>735</v>
      </c>
      <c r="C236" s="4" t="s">
        <v>24</v>
      </c>
      <c r="D236" s="4"/>
      <c r="E236" s="4" t="s">
        <v>736</v>
      </c>
      <c r="F236" s="3" t="s">
        <v>1173</v>
      </c>
      <c r="G236" s="4" t="s">
        <v>1174</v>
      </c>
      <c r="H236" s="3" t="s">
        <v>28</v>
      </c>
      <c r="I236" s="5">
        <v>139</v>
      </c>
      <c r="J236" s="5">
        <v>39</v>
      </c>
      <c r="K236" s="5">
        <v>0</v>
      </c>
      <c r="L236" s="5">
        <v>0</v>
      </c>
      <c r="M236" s="5">
        <v>56</v>
      </c>
      <c r="N236" s="5">
        <v>0</v>
      </c>
      <c r="O236" s="5">
        <v>0</v>
      </c>
      <c r="P236" s="5">
        <v>122</v>
      </c>
      <c r="Q236" s="3">
        <v>110</v>
      </c>
      <c r="R236" s="13">
        <f t="shared" si="8"/>
        <v>13420</v>
      </c>
    </row>
    <row r="237" spans="1:18">
      <c r="A237" s="3">
        <v>233</v>
      </c>
      <c r="B237" s="4" t="s">
        <v>735</v>
      </c>
      <c r="C237" s="4" t="s">
        <v>24</v>
      </c>
      <c r="D237" s="4"/>
      <c r="E237" s="4" t="s">
        <v>736</v>
      </c>
      <c r="F237" s="3" t="s">
        <v>1175</v>
      </c>
      <c r="G237" s="4" t="s">
        <v>1176</v>
      </c>
      <c r="H237" s="3" t="s">
        <v>28</v>
      </c>
      <c r="I237" s="5">
        <v>463</v>
      </c>
      <c r="J237" s="5">
        <v>0</v>
      </c>
      <c r="K237" s="5">
        <v>0</v>
      </c>
      <c r="L237" s="5">
        <v>0</v>
      </c>
      <c r="M237" s="5">
        <v>314</v>
      </c>
      <c r="N237" s="5">
        <v>0</v>
      </c>
      <c r="O237" s="5">
        <v>0</v>
      </c>
      <c r="P237" s="5">
        <v>149</v>
      </c>
      <c r="Q237" s="3">
        <v>160</v>
      </c>
      <c r="R237" s="13">
        <f t="shared" si="8"/>
        <v>23840</v>
      </c>
    </row>
    <row r="238" spans="1:18">
      <c r="A238" s="3">
        <v>234</v>
      </c>
      <c r="B238" s="4" t="s">
        <v>735</v>
      </c>
      <c r="C238" s="4" t="s">
        <v>24</v>
      </c>
      <c r="D238" s="4"/>
      <c r="E238" s="4" t="s">
        <v>736</v>
      </c>
      <c r="F238" s="3" t="s">
        <v>1177</v>
      </c>
      <c r="G238" s="4" t="s">
        <v>1178</v>
      </c>
      <c r="H238" s="3" t="s">
        <v>28</v>
      </c>
      <c r="I238" s="5">
        <v>349</v>
      </c>
      <c r="J238" s="5">
        <v>42</v>
      </c>
      <c r="K238" s="5">
        <v>0</v>
      </c>
      <c r="L238" s="5">
        <v>0</v>
      </c>
      <c r="M238" s="5">
        <v>211</v>
      </c>
      <c r="N238" s="5">
        <v>0</v>
      </c>
      <c r="O238" s="5">
        <v>0</v>
      </c>
      <c r="P238" s="5">
        <v>180</v>
      </c>
      <c r="Q238" s="3">
        <v>80</v>
      </c>
      <c r="R238" s="13">
        <f t="shared" si="8"/>
        <v>14400</v>
      </c>
    </row>
    <row r="239" spans="1:18">
      <c r="A239" s="3">
        <v>235</v>
      </c>
      <c r="B239" s="4" t="s">
        <v>735</v>
      </c>
      <c r="C239" s="4" t="s">
        <v>24</v>
      </c>
      <c r="D239" s="4"/>
      <c r="E239" s="4" t="s">
        <v>736</v>
      </c>
      <c r="F239" s="3" t="s">
        <v>1179</v>
      </c>
      <c r="G239" s="4" t="s">
        <v>1180</v>
      </c>
      <c r="H239" s="3" t="s">
        <v>28</v>
      </c>
      <c r="I239" s="5">
        <v>455</v>
      </c>
      <c r="J239" s="5">
        <v>36</v>
      </c>
      <c r="K239" s="5">
        <v>0</v>
      </c>
      <c r="L239" s="5">
        <v>0</v>
      </c>
      <c r="M239" s="5">
        <v>20</v>
      </c>
      <c r="N239" s="5">
        <v>0</v>
      </c>
      <c r="O239" s="5">
        <v>0</v>
      </c>
      <c r="P239" s="5">
        <v>471</v>
      </c>
      <c r="Q239" s="3">
        <v>230</v>
      </c>
      <c r="R239" s="13">
        <f t="shared" si="8"/>
        <v>108330</v>
      </c>
    </row>
    <row r="240" spans="1:18">
      <c r="A240" s="3">
        <v>236</v>
      </c>
      <c r="B240" s="4" t="s">
        <v>735</v>
      </c>
      <c r="C240" s="4" t="s">
        <v>24</v>
      </c>
      <c r="D240" s="4"/>
      <c r="E240" s="4" t="s">
        <v>736</v>
      </c>
      <c r="F240" s="3" t="s">
        <v>1181</v>
      </c>
      <c r="G240" s="4" t="s">
        <v>1182</v>
      </c>
      <c r="H240" s="3" t="s">
        <v>28</v>
      </c>
      <c r="I240" s="5">
        <v>199</v>
      </c>
      <c r="J240" s="5">
        <v>120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319</v>
      </c>
      <c r="Q240" s="3">
        <v>280</v>
      </c>
      <c r="R240" s="13">
        <f t="shared" si="8"/>
        <v>89320</v>
      </c>
    </row>
    <row r="241" spans="1:18">
      <c r="A241" s="3">
        <v>237</v>
      </c>
      <c r="B241" s="4" t="s">
        <v>735</v>
      </c>
      <c r="C241" s="4" t="s">
        <v>24</v>
      </c>
      <c r="D241" s="4"/>
      <c r="E241" s="4" t="s">
        <v>736</v>
      </c>
      <c r="F241" s="3" t="s">
        <v>1183</v>
      </c>
      <c r="G241" s="4" t="s">
        <v>1184</v>
      </c>
      <c r="H241" s="3" t="s">
        <v>28</v>
      </c>
      <c r="I241" s="5">
        <v>138</v>
      </c>
      <c r="J241" s="5">
        <v>0</v>
      </c>
      <c r="K241" s="5">
        <v>0</v>
      </c>
      <c r="L241" s="5">
        <v>0</v>
      </c>
      <c r="M241" s="5">
        <v>15</v>
      </c>
      <c r="N241" s="5">
        <v>0</v>
      </c>
      <c r="O241" s="5">
        <v>0</v>
      </c>
      <c r="P241" s="5">
        <v>123</v>
      </c>
      <c r="Q241" s="3">
        <v>100</v>
      </c>
      <c r="R241" s="13">
        <f t="shared" si="8"/>
        <v>12300</v>
      </c>
    </row>
    <row r="242" spans="1:18">
      <c r="A242" s="3">
        <v>238</v>
      </c>
      <c r="B242" s="4" t="s">
        <v>735</v>
      </c>
      <c r="C242" s="4" t="s">
        <v>24</v>
      </c>
      <c r="D242" s="4"/>
      <c r="E242" s="4" t="s">
        <v>736</v>
      </c>
      <c r="F242" s="3" t="s">
        <v>1185</v>
      </c>
      <c r="G242" s="4" t="s">
        <v>1186</v>
      </c>
      <c r="H242" s="3" t="s">
        <v>28</v>
      </c>
      <c r="I242" s="5">
        <v>450</v>
      </c>
      <c r="J242" s="5">
        <v>0</v>
      </c>
      <c r="K242" s="5">
        <v>0</v>
      </c>
      <c r="L242" s="5">
        <v>0</v>
      </c>
      <c r="M242" s="5">
        <v>18</v>
      </c>
      <c r="N242" s="5">
        <v>0</v>
      </c>
      <c r="O242" s="5">
        <v>0</v>
      </c>
      <c r="P242" s="5">
        <v>432</v>
      </c>
      <c r="Q242" s="3">
        <v>110</v>
      </c>
      <c r="R242" s="13">
        <f t="shared" si="8"/>
        <v>47520</v>
      </c>
    </row>
    <row r="243" spans="1:18">
      <c r="A243" s="3">
        <v>239</v>
      </c>
      <c r="B243" s="4" t="s">
        <v>735</v>
      </c>
      <c r="C243" s="4" t="s">
        <v>24</v>
      </c>
      <c r="D243" s="4"/>
      <c r="E243" s="4" t="s">
        <v>736</v>
      </c>
      <c r="F243" s="3" t="s">
        <v>1187</v>
      </c>
      <c r="G243" s="4" t="s">
        <v>1188</v>
      </c>
      <c r="H243" s="3" t="s">
        <v>28</v>
      </c>
      <c r="I243" s="5">
        <v>128</v>
      </c>
      <c r="J243" s="5">
        <v>0</v>
      </c>
      <c r="K243" s="5">
        <v>0</v>
      </c>
      <c r="L243" s="5">
        <v>0</v>
      </c>
      <c r="M243" s="5">
        <v>15</v>
      </c>
      <c r="N243" s="5">
        <v>0</v>
      </c>
      <c r="O243" s="5">
        <v>0</v>
      </c>
      <c r="P243" s="5">
        <v>113</v>
      </c>
      <c r="Q243" s="3">
        <v>170</v>
      </c>
      <c r="R243" s="13">
        <f t="shared" si="8"/>
        <v>19210</v>
      </c>
    </row>
    <row r="244" spans="1:18">
      <c r="A244" s="3">
        <v>240</v>
      </c>
      <c r="B244" s="4" t="s">
        <v>735</v>
      </c>
      <c r="C244" s="4" t="s">
        <v>24</v>
      </c>
      <c r="D244" s="4"/>
      <c r="E244" s="4" t="s">
        <v>736</v>
      </c>
      <c r="F244" s="3" t="s">
        <v>1189</v>
      </c>
      <c r="G244" s="4" t="s">
        <v>1190</v>
      </c>
      <c r="H244" s="3" t="s">
        <v>28</v>
      </c>
      <c r="I244" s="5">
        <v>221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221</v>
      </c>
      <c r="Q244" s="3">
        <v>100</v>
      </c>
      <c r="R244" s="13">
        <f t="shared" si="8"/>
        <v>22100</v>
      </c>
    </row>
    <row r="245" spans="1:18">
      <c r="A245" s="3">
        <v>241</v>
      </c>
      <c r="B245" s="4" t="s">
        <v>735</v>
      </c>
      <c r="C245" s="4" t="s">
        <v>24</v>
      </c>
      <c r="D245" s="4"/>
      <c r="E245" s="4" t="s">
        <v>736</v>
      </c>
      <c r="F245" s="3" t="s">
        <v>1191</v>
      </c>
      <c r="G245" s="4" t="s">
        <v>1192</v>
      </c>
      <c r="H245" s="3" t="s">
        <v>28</v>
      </c>
      <c r="I245" s="5">
        <v>217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217</v>
      </c>
      <c r="Q245" s="3">
        <v>160</v>
      </c>
      <c r="R245" s="13">
        <f t="shared" si="8"/>
        <v>34720</v>
      </c>
    </row>
    <row r="246" spans="1:18">
      <c r="A246" s="3">
        <v>242</v>
      </c>
      <c r="B246" s="4" t="s">
        <v>735</v>
      </c>
      <c r="C246" s="4" t="s">
        <v>24</v>
      </c>
      <c r="D246" s="4"/>
      <c r="E246" s="4" t="s">
        <v>736</v>
      </c>
      <c r="F246" s="3" t="s">
        <v>1193</v>
      </c>
      <c r="G246" s="4" t="s">
        <v>1194</v>
      </c>
      <c r="H246" s="3" t="s">
        <v>28</v>
      </c>
      <c r="I246" s="5">
        <v>262</v>
      </c>
      <c r="J246" s="5">
        <v>0</v>
      </c>
      <c r="K246" s="5">
        <v>0</v>
      </c>
      <c r="L246" s="5">
        <v>0</v>
      </c>
      <c r="M246" s="5">
        <v>22</v>
      </c>
      <c r="N246" s="5">
        <v>0</v>
      </c>
      <c r="O246" s="5">
        <v>0</v>
      </c>
      <c r="P246" s="5">
        <v>240</v>
      </c>
      <c r="Q246" s="3">
        <v>180</v>
      </c>
      <c r="R246" s="13">
        <f t="shared" si="8"/>
        <v>43200</v>
      </c>
    </row>
    <row r="247" spans="1:18">
      <c r="A247" s="3">
        <v>243</v>
      </c>
      <c r="B247" s="4" t="s">
        <v>735</v>
      </c>
      <c r="C247" s="4" t="s">
        <v>24</v>
      </c>
      <c r="D247" s="4"/>
      <c r="E247" s="4" t="s">
        <v>736</v>
      </c>
      <c r="F247" s="3" t="s">
        <v>1195</v>
      </c>
      <c r="G247" s="4" t="s">
        <v>1196</v>
      </c>
      <c r="H247" s="3" t="s">
        <v>28</v>
      </c>
      <c r="I247" s="5">
        <v>9</v>
      </c>
      <c r="J247" s="5">
        <v>200</v>
      </c>
      <c r="K247" s="5">
        <v>0</v>
      </c>
      <c r="L247" s="5">
        <v>0</v>
      </c>
      <c r="M247" s="5">
        <v>10</v>
      </c>
      <c r="N247" s="5">
        <v>0</v>
      </c>
      <c r="O247" s="5">
        <v>0</v>
      </c>
      <c r="P247" s="5">
        <v>199</v>
      </c>
      <c r="Q247" s="3">
        <v>240</v>
      </c>
      <c r="R247" s="13">
        <f t="shared" si="8"/>
        <v>47760</v>
      </c>
    </row>
    <row r="248" spans="1:18">
      <c r="A248" s="3">
        <v>244</v>
      </c>
      <c r="B248" s="4" t="s">
        <v>735</v>
      </c>
      <c r="C248" s="4" t="s">
        <v>24</v>
      </c>
      <c r="D248" s="4"/>
      <c r="E248" s="4" t="s">
        <v>736</v>
      </c>
      <c r="F248" s="3" t="s">
        <v>1197</v>
      </c>
      <c r="G248" s="4" t="s">
        <v>1198</v>
      </c>
      <c r="H248" s="3" t="s">
        <v>28</v>
      </c>
      <c r="I248" s="5">
        <v>34</v>
      </c>
      <c r="J248" s="5">
        <v>250</v>
      </c>
      <c r="K248" s="5">
        <v>0</v>
      </c>
      <c r="L248" s="5">
        <v>0</v>
      </c>
      <c r="M248" s="5">
        <v>10</v>
      </c>
      <c r="N248" s="5">
        <v>0</v>
      </c>
      <c r="O248" s="5">
        <v>0</v>
      </c>
      <c r="P248" s="5">
        <v>274</v>
      </c>
      <c r="Q248" s="3">
        <v>45</v>
      </c>
      <c r="R248" s="13">
        <f t="shared" si="8"/>
        <v>12330</v>
      </c>
    </row>
    <row r="249" spans="1:18">
      <c r="A249" s="3">
        <v>245</v>
      </c>
      <c r="B249" s="4" t="s">
        <v>735</v>
      </c>
      <c r="C249" s="4" t="s">
        <v>24</v>
      </c>
      <c r="D249" s="4"/>
      <c r="E249" s="4" t="s">
        <v>736</v>
      </c>
      <c r="F249" s="3" t="s">
        <v>1199</v>
      </c>
      <c r="G249" s="4" t="s">
        <v>1200</v>
      </c>
      <c r="H249" s="3" t="s">
        <v>28</v>
      </c>
      <c r="I249" s="5">
        <v>152</v>
      </c>
      <c r="J249" s="5">
        <v>0</v>
      </c>
      <c r="K249" s="5">
        <v>1</v>
      </c>
      <c r="L249" s="5">
        <v>0</v>
      </c>
      <c r="M249" s="5">
        <v>21</v>
      </c>
      <c r="N249" s="5">
        <v>0</v>
      </c>
      <c r="O249" s="5">
        <v>0</v>
      </c>
      <c r="P249" s="5">
        <v>132</v>
      </c>
      <c r="Q249" s="3">
        <v>120</v>
      </c>
      <c r="R249" s="13">
        <f t="shared" si="8"/>
        <v>15840</v>
      </c>
    </row>
    <row r="250" spans="1:18">
      <c r="A250" s="3">
        <v>246</v>
      </c>
      <c r="B250" s="4" t="s">
        <v>735</v>
      </c>
      <c r="C250" s="4" t="s">
        <v>24</v>
      </c>
      <c r="D250" s="4"/>
      <c r="E250" s="4" t="s">
        <v>736</v>
      </c>
      <c r="F250" s="3" t="s">
        <v>1201</v>
      </c>
      <c r="G250" s="4" t="s">
        <v>1202</v>
      </c>
      <c r="H250" s="3" t="s">
        <v>28</v>
      </c>
      <c r="I250" s="5">
        <v>123</v>
      </c>
      <c r="J250" s="5">
        <v>1</v>
      </c>
      <c r="K250" s="5">
        <v>0</v>
      </c>
      <c r="L250" s="5">
        <v>0</v>
      </c>
      <c r="M250" s="5">
        <v>40</v>
      </c>
      <c r="N250" s="5">
        <v>0</v>
      </c>
      <c r="O250" s="5">
        <v>0</v>
      </c>
      <c r="P250" s="5">
        <v>84</v>
      </c>
      <c r="Q250" s="3">
        <v>180</v>
      </c>
      <c r="R250" s="13">
        <f t="shared" si="8"/>
        <v>15120</v>
      </c>
    </row>
    <row r="251" spans="1:18">
      <c r="A251" s="3">
        <v>247</v>
      </c>
      <c r="B251" s="4" t="s">
        <v>735</v>
      </c>
      <c r="C251" s="4" t="s">
        <v>24</v>
      </c>
      <c r="D251" s="4"/>
      <c r="E251" s="4" t="s">
        <v>736</v>
      </c>
      <c r="F251" s="3" t="s">
        <v>1203</v>
      </c>
      <c r="G251" s="4" t="s">
        <v>1204</v>
      </c>
      <c r="H251" s="3" t="s">
        <v>28</v>
      </c>
      <c r="I251" s="5">
        <v>13</v>
      </c>
      <c r="J251" s="5">
        <v>0</v>
      </c>
      <c r="K251" s="5">
        <v>0</v>
      </c>
      <c r="L251" s="5">
        <v>0</v>
      </c>
      <c r="M251" s="5">
        <v>3</v>
      </c>
      <c r="N251" s="5">
        <v>0</v>
      </c>
      <c r="O251" s="5">
        <v>0</v>
      </c>
      <c r="P251" s="5">
        <v>10</v>
      </c>
      <c r="Q251" s="3">
        <v>180</v>
      </c>
      <c r="R251" s="13">
        <f t="shared" si="8"/>
        <v>1800</v>
      </c>
    </row>
    <row r="252" spans="1:18">
      <c r="A252" s="3">
        <v>248</v>
      </c>
      <c r="B252" s="4" t="s">
        <v>735</v>
      </c>
      <c r="C252" s="4" t="s">
        <v>24</v>
      </c>
      <c r="D252" s="4"/>
      <c r="E252" s="4" t="s">
        <v>736</v>
      </c>
      <c r="F252" s="3" t="s">
        <v>1205</v>
      </c>
      <c r="G252" s="4" t="s">
        <v>1206</v>
      </c>
      <c r="H252" s="3" t="s">
        <v>28</v>
      </c>
      <c r="I252" s="5">
        <v>244</v>
      </c>
      <c r="J252" s="5">
        <v>0</v>
      </c>
      <c r="K252" s="5">
        <v>0</v>
      </c>
      <c r="L252" s="5">
        <v>0</v>
      </c>
      <c r="M252" s="5">
        <v>15</v>
      </c>
      <c r="N252" s="5">
        <v>0</v>
      </c>
      <c r="O252" s="5">
        <v>0</v>
      </c>
      <c r="P252" s="5">
        <v>229</v>
      </c>
      <c r="Q252" s="3">
        <v>100</v>
      </c>
      <c r="R252" s="13">
        <f t="shared" si="8"/>
        <v>22900</v>
      </c>
    </row>
    <row r="253" spans="1:18">
      <c r="A253" s="3">
        <v>249</v>
      </c>
      <c r="B253" s="4" t="s">
        <v>735</v>
      </c>
      <c r="C253" s="4" t="s">
        <v>24</v>
      </c>
      <c r="D253" s="4"/>
      <c r="E253" s="4" t="s">
        <v>736</v>
      </c>
      <c r="F253" s="3" t="s">
        <v>1207</v>
      </c>
      <c r="G253" s="4" t="s">
        <v>1208</v>
      </c>
      <c r="H253" s="3" t="s">
        <v>28</v>
      </c>
      <c r="I253" s="5">
        <v>100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100</v>
      </c>
      <c r="Q253" s="3">
        <v>260</v>
      </c>
      <c r="R253" s="13">
        <f t="shared" si="8"/>
        <v>26000</v>
      </c>
    </row>
    <row r="254" spans="1:18">
      <c r="A254" s="3">
        <v>250</v>
      </c>
      <c r="B254" s="4" t="s">
        <v>735</v>
      </c>
      <c r="C254" s="4" t="s">
        <v>24</v>
      </c>
      <c r="D254" s="4"/>
      <c r="E254" s="4" t="s">
        <v>736</v>
      </c>
      <c r="F254" s="3" t="s">
        <v>1209</v>
      </c>
      <c r="G254" s="4" t="s">
        <v>1210</v>
      </c>
      <c r="H254" s="3" t="s">
        <v>28</v>
      </c>
      <c r="I254" s="5">
        <v>343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343</v>
      </c>
      <c r="Q254" s="3">
        <v>5</v>
      </c>
      <c r="R254" s="13">
        <f t="shared" si="8"/>
        <v>1715</v>
      </c>
    </row>
    <row r="255" spans="1:18">
      <c r="A255" s="3">
        <v>251</v>
      </c>
      <c r="B255" s="4" t="s">
        <v>735</v>
      </c>
      <c r="C255" s="4" t="s">
        <v>24</v>
      </c>
      <c r="D255" s="4"/>
      <c r="E255" s="4" t="s">
        <v>736</v>
      </c>
      <c r="F255" s="3" t="s">
        <v>1211</v>
      </c>
      <c r="G255" s="4" t="s">
        <v>1212</v>
      </c>
      <c r="H255" s="3" t="s">
        <v>28</v>
      </c>
      <c r="I255" s="5">
        <v>457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457</v>
      </c>
      <c r="Q255" s="3">
        <v>15</v>
      </c>
      <c r="R255" s="13">
        <f t="shared" si="8"/>
        <v>6855</v>
      </c>
    </row>
    <row r="256" spans="1:18">
      <c r="A256" s="3">
        <v>252</v>
      </c>
      <c r="B256" s="4" t="s">
        <v>735</v>
      </c>
      <c r="C256" s="4" t="s">
        <v>24</v>
      </c>
      <c r="D256" s="4"/>
      <c r="E256" s="4" t="s">
        <v>736</v>
      </c>
      <c r="F256" s="3" t="s">
        <v>1213</v>
      </c>
      <c r="G256" s="4" t="s">
        <v>1214</v>
      </c>
      <c r="H256" s="3" t="s">
        <v>28</v>
      </c>
      <c r="I256" s="5">
        <v>847</v>
      </c>
      <c r="J256" s="5">
        <v>0</v>
      </c>
      <c r="K256" s="5">
        <v>0</v>
      </c>
      <c r="L256" s="5">
        <v>0</v>
      </c>
      <c r="M256" s="5">
        <v>20</v>
      </c>
      <c r="N256" s="5">
        <v>0</v>
      </c>
      <c r="O256" s="5">
        <v>0</v>
      </c>
      <c r="P256" s="5">
        <v>827</v>
      </c>
      <c r="Q256" s="3">
        <v>20</v>
      </c>
      <c r="R256" s="13">
        <f t="shared" si="8"/>
        <v>16540</v>
      </c>
    </row>
    <row r="257" spans="1:18">
      <c r="A257" s="3">
        <v>253</v>
      </c>
      <c r="B257" s="4" t="s">
        <v>735</v>
      </c>
      <c r="C257" s="4" t="s">
        <v>24</v>
      </c>
      <c r="D257" s="4"/>
      <c r="E257" s="4" t="s">
        <v>736</v>
      </c>
      <c r="F257" s="3" t="s">
        <v>1215</v>
      </c>
      <c r="G257" s="4" t="s">
        <v>1216</v>
      </c>
      <c r="H257" s="3" t="s">
        <v>28</v>
      </c>
      <c r="I257" s="5">
        <v>73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73</v>
      </c>
      <c r="Q257" s="3">
        <v>5</v>
      </c>
      <c r="R257" s="13">
        <f t="shared" si="8"/>
        <v>365</v>
      </c>
    </row>
    <row r="258" spans="1:18">
      <c r="A258" s="3">
        <v>254</v>
      </c>
      <c r="B258" s="4" t="s">
        <v>735</v>
      </c>
      <c r="C258" s="4" t="s">
        <v>24</v>
      </c>
      <c r="D258" s="4"/>
      <c r="E258" s="4" t="s">
        <v>736</v>
      </c>
      <c r="F258" s="3" t="s">
        <v>1217</v>
      </c>
      <c r="G258" s="4" t="s">
        <v>1218</v>
      </c>
      <c r="H258" s="3" t="s">
        <v>28</v>
      </c>
      <c r="I258" s="5">
        <v>538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538</v>
      </c>
      <c r="Q258" s="3">
        <v>20</v>
      </c>
      <c r="R258" s="13">
        <f t="shared" si="8"/>
        <v>10760</v>
      </c>
    </row>
    <row r="259" spans="1:18">
      <c r="A259" s="3">
        <v>255</v>
      </c>
      <c r="B259" s="4" t="s">
        <v>735</v>
      </c>
      <c r="C259" s="4" t="s">
        <v>24</v>
      </c>
      <c r="D259" s="4"/>
      <c r="E259" s="4" t="s">
        <v>736</v>
      </c>
      <c r="F259" s="3" t="s">
        <v>1219</v>
      </c>
      <c r="G259" s="4" t="s">
        <v>1220</v>
      </c>
      <c r="H259" s="3" t="s">
        <v>28</v>
      </c>
      <c r="I259" s="5">
        <v>0</v>
      </c>
      <c r="J259" s="5">
        <v>200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200</v>
      </c>
      <c r="Q259" s="3">
        <v>38</v>
      </c>
      <c r="R259" s="13">
        <f t="shared" si="8"/>
        <v>7600</v>
      </c>
    </row>
    <row r="260" spans="1:18">
      <c r="A260" s="3">
        <v>256</v>
      </c>
      <c r="B260" s="4" t="s">
        <v>735</v>
      </c>
      <c r="C260" s="4" t="s">
        <v>24</v>
      </c>
      <c r="D260" s="4"/>
      <c r="E260" s="4" t="s">
        <v>736</v>
      </c>
      <c r="F260" s="3" t="s">
        <v>226</v>
      </c>
      <c r="G260" s="4" t="s">
        <v>227</v>
      </c>
      <c r="H260" s="3" t="s">
        <v>36</v>
      </c>
      <c r="I260" s="5">
        <v>92</v>
      </c>
      <c r="J260" s="5">
        <v>1500</v>
      </c>
      <c r="K260" s="5">
        <v>0</v>
      </c>
      <c r="L260" s="5">
        <v>0</v>
      </c>
      <c r="M260" s="5">
        <v>435</v>
      </c>
      <c r="N260" s="5">
        <v>0</v>
      </c>
      <c r="O260" s="5">
        <v>0</v>
      </c>
      <c r="P260" s="5">
        <v>1157</v>
      </c>
      <c r="Q260" s="3">
        <v>165</v>
      </c>
      <c r="R260" s="13">
        <f t="shared" si="8"/>
        <v>190905</v>
      </c>
    </row>
    <row r="261" spans="1:18">
      <c r="A261" s="3">
        <v>257</v>
      </c>
      <c r="B261" s="4" t="s">
        <v>735</v>
      </c>
      <c r="C261" s="4" t="s">
        <v>24</v>
      </c>
      <c r="D261" s="4"/>
      <c r="E261" s="4" t="s">
        <v>736</v>
      </c>
      <c r="F261" s="3" t="s">
        <v>270</v>
      </c>
      <c r="G261" s="4" t="s">
        <v>271</v>
      </c>
      <c r="H261" s="3" t="s">
        <v>36</v>
      </c>
      <c r="I261" s="5">
        <v>10730.8</v>
      </c>
      <c r="J261" s="5">
        <v>0</v>
      </c>
      <c r="K261" s="5">
        <v>0</v>
      </c>
      <c r="L261" s="5">
        <v>0</v>
      </c>
      <c r="M261" s="5">
        <v>210</v>
      </c>
      <c r="N261" s="5">
        <v>0</v>
      </c>
      <c r="O261" s="5">
        <v>0</v>
      </c>
      <c r="P261" s="5">
        <v>10520.8</v>
      </c>
      <c r="Q261" s="3">
        <v>165</v>
      </c>
      <c r="R261" s="13">
        <f t="shared" si="8"/>
        <v>1735931.9999999998</v>
      </c>
    </row>
    <row r="262" spans="1:18">
      <c r="A262" s="3">
        <v>258</v>
      </c>
      <c r="B262" s="4" t="s">
        <v>735</v>
      </c>
      <c r="C262" s="4" t="s">
        <v>24</v>
      </c>
      <c r="D262" s="4"/>
      <c r="E262" s="4" t="s">
        <v>736</v>
      </c>
      <c r="F262" s="3" t="s">
        <v>34</v>
      </c>
      <c r="G262" s="4" t="s">
        <v>35</v>
      </c>
      <c r="H262" s="3" t="s">
        <v>36</v>
      </c>
      <c r="I262" s="5">
        <v>1456.5</v>
      </c>
      <c r="J262" s="5">
        <v>0</v>
      </c>
      <c r="K262" s="5">
        <v>0</v>
      </c>
      <c r="L262" s="5">
        <v>0</v>
      </c>
      <c r="M262" s="5">
        <v>61</v>
      </c>
      <c r="N262" s="5">
        <v>5</v>
      </c>
      <c r="O262" s="5">
        <v>0</v>
      </c>
      <c r="P262" s="5">
        <v>1390.5</v>
      </c>
      <c r="Q262" s="3">
        <v>170</v>
      </c>
      <c r="R262" s="13">
        <f t="shared" si="8"/>
        <v>236385</v>
      </c>
    </row>
    <row r="263" spans="1:18">
      <c r="A263" s="3">
        <v>259</v>
      </c>
      <c r="B263" s="4" t="s">
        <v>735</v>
      </c>
      <c r="C263" s="4" t="s">
        <v>24</v>
      </c>
      <c r="D263" s="4"/>
      <c r="E263" s="4" t="s">
        <v>736</v>
      </c>
      <c r="F263" s="3" t="s">
        <v>1221</v>
      </c>
      <c r="G263" s="4" t="s">
        <v>1222</v>
      </c>
      <c r="H263" s="3" t="s">
        <v>239</v>
      </c>
      <c r="I263" s="5">
        <v>8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8</v>
      </c>
      <c r="Q263" s="3">
        <v>140</v>
      </c>
      <c r="R263" s="13">
        <f t="shared" si="8"/>
        <v>1120</v>
      </c>
    </row>
    <row r="264" spans="1:18" hidden="1">
      <c r="A264" s="3">
        <v>260</v>
      </c>
      <c r="B264" s="4" t="s">
        <v>735</v>
      </c>
      <c r="C264" s="4" t="s">
        <v>24</v>
      </c>
      <c r="D264" s="4"/>
      <c r="E264" s="4" t="s">
        <v>736</v>
      </c>
      <c r="F264" s="3" t="s">
        <v>1223</v>
      </c>
      <c r="G264" s="4" t="s">
        <v>1222</v>
      </c>
      <c r="H264" s="3" t="s">
        <v>36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3"/>
      <c r="R264" s="13">
        <f>SUBTOTAL(9,Q264)</f>
        <v>0</v>
      </c>
    </row>
    <row r="265" spans="1:18">
      <c r="A265" s="3">
        <v>261</v>
      </c>
      <c r="B265" s="4" t="s">
        <v>735</v>
      </c>
      <c r="C265" s="4" t="s">
        <v>24</v>
      </c>
      <c r="D265" s="4"/>
      <c r="E265" s="4" t="s">
        <v>736</v>
      </c>
      <c r="F265" s="3" t="s">
        <v>1224</v>
      </c>
      <c r="G265" s="4" t="s">
        <v>1225</v>
      </c>
      <c r="H265" s="3" t="s">
        <v>28</v>
      </c>
      <c r="I265" s="5">
        <v>0</v>
      </c>
      <c r="J265" s="5">
        <v>400</v>
      </c>
      <c r="K265" s="5">
        <v>0</v>
      </c>
      <c r="L265" s="5">
        <v>0</v>
      </c>
      <c r="M265" s="5">
        <v>110</v>
      </c>
      <c r="N265" s="5">
        <v>0</v>
      </c>
      <c r="O265" s="5">
        <v>0</v>
      </c>
      <c r="P265" s="5">
        <v>290</v>
      </c>
      <c r="Q265" s="3">
        <v>75</v>
      </c>
      <c r="R265" s="13">
        <f t="shared" ref="R265:R287" si="9">SUM(P265*Q265)</f>
        <v>21750</v>
      </c>
    </row>
    <row r="266" spans="1:18">
      <c r="A266" s="3">
        <v>262</v>
      </c>
      <c r="B266" s="4" t="s">
        <v>735</v>
      </c>
      <c r="C266" s="4" t="s">
        <v>24</v>
      </c>
      <c r="D266" s="4"/>
      <c r="E266" s="4" t="s">
        <v>736</v>
      </c>
      <c r="F266" s="3" t="s">
        <v>1226</v>
      </c>
      <c r="G266" s="4" t="s">
        <v>1227</v>
      </c>
      <c r="H266" s="3" t="s">
        <v>28</v>
      </c>
      <c r="I266" s="5">
        <v>0</v>
      </c>
      <c r="J266" s="5">
        <v>23</v>
      </c>
      <c r="K266" s="5">
        <v>0</v>
      </c>
      <c r="L266" s="5">
        <v>0</v>
      </c>
      <c r="M266" s="5">
        <v>3</v>
      </c>
      <c r="N266" s="5">
        <v>0</v>
      </c>
      <c r="O266" s="5">
        <v>0</v>
      </c>
      <c r="P266" s="5">
        <v>20</v>
      </c>
      <c r="Q266" s="3">
        <v>320</v>
      </c>
      <c r="R266" s="13">
        <f t="shared" si="9"/>
        <v>6400</v>
      </c>
    </row>
    <row r="267" spans="1:18">
      <c r="A267" s="3">
        <v>263</v>
      </c>
      <c r="B267" s="4" t="s">
        <v>735</v>
      </c>
      <c r="C267" s="4" t="s">
        <v>24</v>
      </c>
      <c r="D267" s="4"/>
      <c r="E267" s="4" t="s">
        <v>736</v>
      </c>
      <c r="F267" s="3" t="s">
        <v>1228</v>
      </c>
      <c r="G267" s="4" t="s">
        <v>1229</v>
      </c>
      <c r="H267" s="3" t="s">
        <v>28</v>
      </c>
      <c r="I267" s="5">
        <v>16</v>
      </c>
      <c r="J267" s="5">
        <v>0</v>
      </c>
      <c r="K267" s="5">
        <v>0</v>
      </c>
      <c r="L267" s="5">
        <v>0</v>
      </c>
      <c r="M267" s="5">
        <v>2</v>
      </c>
      <c r="N267" s="5">
        <v>0</v>
      </c>
      <c r="O267" s="5">
        <v>0</v>
      </c>
      <c r="P267" s="5">
        <v>14</v>
      </c>
      <c r="Q267" s="3">
        <v>250</v>
      </c>
      <c r="R267" s="13">
        <f t="shared" si="9"/>
        <v>3500</v>
      </c>
    </row>
    <row r="268" spans="1:18">
      <c r="A268" s="3">
        <v>264</v>
      </c>
      <c r="B268" s="4" t="s">
        <v>735</v>
      </c>
      <c r="C268" s="4" t="s">
        <v>24</v>
      </c>
      <c r="D268" s="4"/>
      <c r="E268" s="4" t="s">
        <v>736</v>
      </c>
      <c r="F268" s="3" t="s">
        <v>1230</v>
      </c>
      <c r="G268" s="4" t="s">
        <v>1231</v>
      </c>
      <c r="H268" s="3" t="s">
        <v>28</v>
      </c>
      <c r="I268" s="5">
        <v>974</v>
      </c>
      <c r="J268" s="5">
        <v>0</v>
      </c>
      <c r="K268" s="5">
        <v>0</v>
      </c>
      <c r="L268" s="5">
        <v>0</v>
      </c>
      <c r="M268" s="5">
        <v>63</v>
      </c>
      <c r="N268" s="5">
        <v>0</v>
      </c>
      <c r="O268" s="5">
        <v>0</v>
      </c>
      <c r="P268" s="5">
        <v>911</v>
      </c>
      <c r="Q268" s="3">
        <v>240</v>
      </c>
      <c r="R268" s="13">
        <f t="shared" si="9"/>
        <v>218640</v>
      </c>
    </row>
    <row r="269" spans="1:18">
      <c r="A269" s="3">
        <v>265</v>
      </c>
      <c r="B269" s="4" t="s">
        <v>735</v>
      </c>
      <c r="C269" s="4" t="s">
        <v>24</v>
      </c>
      <c r="D269" s="4"/>
      <c r="E269" s="4" t="s">
        <v>736</v>
      </c>
      <c r="F269" s="3" t="s">
        <v>1232</v>
      </c>
      <c r="G269" s="4" t="s">
        <v>1233</v>
      </c>
      <c r="H269" s="3" t="s">
        <v>28</v>
      </c>
      <c r="I269" s="5">
        <v>600</v>
      </c>
      <c r="J269" s="5">
        <v>0</v>
      </c>
      <c r="K269" s="5">
        <v>0</v>
      </c>
      <c r="L269" s="5">
        <v>0</v>
      </c>
      <c r="M269" s="5">
        <v>248</v>
      </c>
      <c r="N269" s="5">
        <v>0</v>
      </c>
      <c r="O269" s="5">
        <v>0</v>
      </c>
      <c r="P269" s="5">
        <v>352</v>
      </c>
      <c r="Q269" s="3">
        <v>280</v>
      </c>
      <c r="R269" s="13">
        <f t="shared" si="9"/>
        <v>98560</v>
      </c>
    </row>
    <row r="270" spans="1:18">
      <c r="A270" s="3">
        <v>266</v>
      </c>
      <c r="B270" s="4" t="s">
        <v>735</v>
      </c>
      <c r="C270" s="4" t="s">
        <v>24</v>
      </c>
      <c r="D270" s="4"/>
      <c r="E270" s="4" t="s">
        <v>736</v>
      </c>
      <c r="F270" s="3" t="s">
        <v>1234</v>
      </c>
      <c r="G270" s="4" t="s">
        <v>1235</v>
      </c>
      <c r="H270" s="3" t="s">
        <v>28</v>
      </c>
      <c r="I270" s="5">
        <v>10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10</v>
      </c>
      <c r="Q270" s="3">
        <v>300</v>
      </c>
      <c r="R270" s="13">
        <f t="shared" si="9"/>
        <v>3000</v>
      </c>
    </row>
    <row r="271" spans="1:18">
      <c r="A271" s="3">
        <v>267</v>
      </c>
      <c r="B271" s="4" t="s">
        <v>735</v>
      </c>
      <c r="C271" s="4" t="s">
        <v>24</v>
      </c>
      <c r="D271" s="4"/>
      <c r="E271" s="4" t="s">
        <v>736</v>
      </c>
      <c r="F271" s="3" t="s">
        <v>1236</v>
      </c>
      <c r="G271" s="4" t="s">
        <v>1237</v>
      </c>
      <c r="H271" s="3" t="s">
        <v>28</v>
      </c>
      <c r="I271" s="5">
        <v>121</v>
      </c>
      <c r="J271" s="5">
        <v>103</v>
      </c>
      <c r="K271" s="5">
        <v>0</v>
      </c>
      <c r="L271" s="5">
        <v>0</v>
      </c>
      <c r="M271" s="5">
        <v>1</v>
      </c>
      <c r="N271" s="5">
        <v>0</v>
      </c>
      <c r="O271" s="5">
        <v>0</v>
      </c>
      <c r="P271" s="5">
        <v>223</v>
      </c>
      <c r="Q271" s="3">
        <v>650</v>
      </c>
      <c r="R271" s="13">
        <f t="shared" si="9"/>
        <v>144950</v>
      </c>
    </row>
    <row r="272" spans="1:18">
      <c r="A272" s="3">
        <v>268</v>
      </c>
      <c r="B272" s="4" t="s">
        <v>735</v>
      </c>
      <c r="C272" s="4" t="s">
        <v>24</v>
      </c>
      <c r="D272" s="4"/>
      <c r="E272" s="4" t="s">
        <v>736</v>
      </c>
      <c r="F272" s="3" t="s">
        <v>1238</v>
      </c>
      <c r="G272" s="4" t="s">
        <v>1239</v>
      </c>
      <c r="H272" s="3" t="s">
        <v>28</v>
      </c>
      <c r="I272" s="5">
        <v>135</v>
      </c>
      <c r="J272" s="5">
        <v>0</v>
      </c>
      <c r="K272" s="5">
        <v>0</v>
      </c>
      <c r="L272" s="5">
        <v>0</v>
      </c>
      <c r="M272" s="5">
        <v>10</v>
      </c>
      <c r="N272" s="5">
        <v>0</v>
      </c>
      <c r="O272" s="5">
        <v>0</v>
      </c>
      <c r="P272" s="5">
        <v>125</v>
      </c>
      <c r="Q272" s="3">
        <v>700</v>
      </c>
      <c r="R272" s="13">
        <f t="shared" si="9"/>
        <v>87500</v>
      </c>
    </row>
    <row r="273" spans="1:18">
      <c r="A273" s="3">
        <v>269</v>
      </c>
      <c r="B273" s="4" t="s">
        <v>735</v>
      </c>
      <c r="C273" s="4" t="s">
        <v>24</v>
      </c>
      <c r="D273" s="4"/>
      <c r="E273" s="4" t="s">
        <v>736</v>
      </c>
      <c r="F273" s="3" t="s">
        <v>1240</v>
      </c>
      <c r="G273" s="4" t="s">
        <v>1241</v>
      </c>
      <c r="H273" s="3" t="s">
        <v>28</v>
      </c>
      <c r="I273" s="5">
        <v>46</v>
      </c>
      <c r="J273" s="5">
        <v>0</v>
      </c>
      <c r="K273" s="5">
        <v>0</v>
      </c>
      <c r="L273" s="5">
        <v>0</v>
      </c>
      <c r="M273" s="5">
        <v>17</v>
      </c>
      <c r="N273" s="5">
        <v>0</v>
      </c>
      <c r="O273" s="5">
        <v>0</v>
      </c>
      <c r="P273" s="5">
        <v>29</v>
      </c>
      <c r="Q273" s="3">
        <v>800</v>
      </c>
      <c r="R273" s="13">
        <f t="shared" si="9"/>
        <v>23200</v>
      </c>
    </row>
    <row r="274" spans="1:18">
      <c r="A274" s="3">
        <v>270</v>
      </c>
      <c r="B274" s="4" t="s">
        <v>735</v>
      </c>
      <c r="C274" s="4" t="s">
        <v>24</v>
      </c>
      <c r="D274" s="4"/>
      <c r="E274" s="4" t="s">
        <v>736</v>
      </c>
      <c r="F274" s="3" t="s">
        <v>1242</v>
      </c>
      <c r="G274" s="4" t="s">
        <v>1243</v>
      </c>
      <c r="H274" s="3" t="s">
        <v>28</v>
      </c>
      <c r="I274" s="5">
        <v>18</v>
      </c>
      <c r="J274" s="5">
        <v>0</v>
      </c>
      <c r="K274" s="5">
        <v>0</v>
      </c>
      <c r="L274" s="5">
        <v>0</v>
      </c>
      <c r="M274" s="5">
        <v>2</v>
      </c>
      <c r="N274" s="5">
        <v>0</v>
      </c>
      <c r="O274" s="5">
        <v>0</v>
      </c>
      <c r="P274" s="5">
        <v>16</v>
      </c>
      <c r="Q274" s="3">
        <v>100</v>
      </c>
      <c r="R274" s="13">
        <f t="shared" si="9"/>
        <v>1600</v>
      </c>
    </row>
    <row r="275" spans="1:18">
      <c r="A275" s="3">
        <v>271</v>
      </c>
      <c r="B275" s="4" t="s">
        <v>735</v>
      </c>
      <c r="C275" s="4" t="s">
        <v>24</v>
      </c>
      <c r="D275" s="4"/>
      <c r="E275" s="4" t="s">
        <v>736</v>
      </c>
      <c r="F275" s="3" t="s">
        <v>1244</v>
      </c>
      <c r="G275" s="4" t="s">
        <v>1245</v>
      </c>
      <c r="H275" s="3" t="s">
        <v>28</v>
      </c>
      <c r="I275" s="5">
        <v>150</v>
      </c>
      <c r="J275" s="5">
        <v>0</v>
      </c>
      <c r="K275" s="5">
        <v>0</v>
      </c>
      <c r="L275" s="5">
        <v>0</v>
      </c>
      <c r="M275" s="5">
        <v>20</v>
      </c>
      <c r="N275" s="5">
        <v>0</v>
      </c>
      <c r="O275" s="5">
        <v>0</v>
      </c>
      <c r="P275" s="5">
        <v>130</v>
      </c>
      <c r="Q275" s="3">
        <v>400</v>
      </c>
      <c r="R275" s="13">
        <f t="shared" si="9"/>
        <v>52000</v>
      </c>
    </row>
    <row r="276" spans="1:18">
      <c r="A276" s="3">
        <v>272</v>
      </c>
      <c r="B276" s="4" t="s">
        <v>735</v>
      </c>
      <c r="C276" s="4" t="s">
        <v>24</v>
      </c>
      <c r="D276" s="4"/>
      <c r="E276" s="4" t="s">
        <v>736</v>
      </c>
      <c r="F276" s="3" t="s">
        <v>1246</v>
      </c>
      <c r="G276" s="4" t="s">
        <v>1247</v>
      </c>
      <c r="H276" s="3" t="s">
        <v>281</v>
      </c>
      <c r="I276" s="5">
        <v>97</v>
      </c>
      <c r="J276" s="5">
        <v>0</v>
      </c>
      <c r="K276" s="5">
        <v>0</v>
      </c>
      <c r="L276" s="5">
        <v>0</v>
      </c>
      <c r="M276" s="5">
        <v>3</v>
      </c>
      <c r="N276" s="5">
        <v>0</v>
      </c>
      <c r="O276" s="5">
        <v>0</v>
      </c>
      <c r="P276" s="5">
        <v>94</v>
      </c>
      <c r="Q276" s="3">
        <v>350</v>
      </c>
      <c r="R276" s="13">
        <f t="shared" si="9"/>
        <v>32900</v>
      </c>
    </row>
    <row r="277" spans="1:18">
      <c r="A277" s="3">
        <v>273</v>
      </c>
      <c r="B277" s="4" t="s">
        <v>735</v>
      </c>
      <c r="C277" s="4" t="s">
        <v>24</v>
      </c>
      <c r="D277" s="4"/>
      <c r="E277" s="4" t="s">
        <v>736</v>
      </c>
      <c r="F277" s="3" t="s">
        <v>1248</v>
      </c>
      <c r="G277" s="4" t="s">
        <v>1249</v>
      </c>
      <c r="H277" s="3" t="s">
        <v>28</v>
      </c>
      <c r="I277" s="5">
        <v>45</v>
      </c>
      <c r="J277" s="5">
        <v>0</v>
      </c>
      <c r="K277" s="5">
        <v>0</v>
      </c>
      <c r="L277" s="5">
        <v>0</v>
      </c>
      <c r="M277" s="5">
        <v>2</v>
      </c>
      <c r="N277" s="5">
        <v>0</v>
      </c>
      <c r="O277" s="5">
        <v>0</v>
      </c>
      <c r="P277" s="5">
        <v>43</v>
      </c>
      <c r="Q277" s="3">
        <v>2000</v>
      </c>
      <c r="R277" s="13">
        <f t="shared" si="9"/>
        <v>86000</v>
      </c>
    </row>
    <row r="278" spans="1:18">
      <c r="A278" s="3">
        <v>274</v>
      </c>
      <c r="B278" s="4" t="s">
        <v>735</v>
      </c>
      <c r="C278" s="4" t="s">
        <v>24</v>
      </c>
      <c r="D278" s="4"/>
      <c r="E278" s="4" t="s">
        <v>736</v>
      </c>
      <c r="F278" s="3" t="s">
        <v>1250</v>
      </c>
      <c r="G278" s="4" t="s">
        <v>1251</v>
      </c>
      <c r="H278" s="3" t="s">
        <v>28</v>
      </c>
      <c r="I278" s="5">
        <v>1</v>
      </c>
      <c r="J278" s="5">
        <v>6</v>
      </c>
      <c r="K278" s="5">
        <v>0</v>
      </c>
      <c r="L278" s="5">
        <v>0</v>
      </c>
      <c r="M278" s="5">
        <v>1</v>
      </c>
      <c r="N278" s="5">
        <v>0</v>
      </c>
      <c r="O278" s="5">
        <v>0</v>
      </c>
      <c r="P278" s="5">
        <v>6</v>
      </c>
      <c r="Q278" s="3">
        <v>45000</v>
      </c>
      <c r="R278" s="13">
        <f t="shared" si="9"/>
        <v>270000</v>
      </c>
    </row>
    <row r="279" spans="1:18">
      <c r="A279" s="3">
        <v>275</v>
      </c>
      <c r="B279" s="4" t="s">
        <v>735</v>
      </c>
      <c r="C279" s="4" t="s">
        <v>24</v>
      </c>
      <c r="D279" s="4"/>
      <c r="E279" s="4" t="s">
        <v>736</v>
      </c>
      <c r="F279" s="3" t="s">
        <v>1252</v>
      </c>
      <c r="G279" s="4" t="s">
        <v>659</v>
      </c>
      <c r="H279" s="3" t="s">
        <v>198</v>
      </c>
      <c r="I279" s="5">
        <v>24850</v>
      </c>
      <c r="J279" s="5">
        <v>0</v>
      </c>
      <c r="K279" s="5">
        <v>0</v>
      </c>
      <c r="L279" s="5">
        <v>0</v>
      </c>
      <c r="M279" s="5">
        <v>4400</v>
      </c>
      <c r="N279" s="5">
        <v>0</v>
      </c>
      <c r="O279" s="5">
        <v>0</v>
      </c>
      <c r="P279" s="5">
        <v>20450</v>
      </c>
      <c r="Q279" s="3">
        <v>8.5</v>
      </c>
      <c r="R279" s="13">
        <f t="shared" si="9"/>
        <v>173825</v>
      </c>
    </row>
    <row r="280" spans="1:18">
      <c r="A280" s="3">
        <v>276</v>
      </c>
      <c r="B280" s="4" t="s">
        <v>735</v>
      </c>
      <c r="C280" s="4" t="s">
        <v>24</v>
      </c>
      <c r="D280" s="4"/>
      <c r="E280" s="4" t="s">
        <v>736</v>
      </c>
      <c r="F280" s="3" t="s">
        <v>661</v>
      </c>
      <c r="G280" s="4" t="s">
        <v>662</v>
      </c>
      <c r="H280" s="3" t="s">
        <v>28</v>
      </c>
      <c r="I280" s="5">
        <v>215</v>
      </c>
      <c r="J280" s="5">
        <v>0</v>
      </c>
      <c r="K280" s="5">
        <v>0</v>
      </c>
      <c r="L280" s="5">
        <v>0</v>
      </c>
      <c r="M280" s="5">
        <v>110</v>
      </c>
      <c r="N280" s="5">
        <v>0</v>
      </c>
      <c r="O280" s="5">
        <v>0</v>
      </c>
      <c r="P280" s="5">
        <v>105</v>
      </c>
      <c r="Q280" s="3">
        <v>220</v>
      </c>
      <c r="R280" s="13">
        <f t="shared" si="9"/>
        <v>23100</v>
      </c>
    </row>
    <row r="281" spans="1:18">
      <c r="A281" s="3">
        <v>277</v>
      </c>
      <c r="B281" s="4" t="s">
        <v>735</v>
      </c>
      <c r="C281" s="4" t="s">
        <v>24</v>
      </c>
      <c r="D281" s="4"/>
      <c r="E281" s="4" t="s">
        <v>736</v>
      </c>
      <c r="F281" s="3" t="s">
        <v>1253</v>
      </c>
      <c r="G281" s="4" t="s">
        <v>1254</v>
      </c>
      <c r="H281" s="3" t="s">
        <v>643</v>
      </c>
      <c r="I281" s="5">
        <v>0</v>
      </c>
      <c r="J281" s="5">
        <v>100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100</v>
      </c>
      <c r="Q281" s="3">
        <v>55</v>
      </c>
      <c r="R281" s="13">
        <f t="shared" si="9"/>
        <v>5500</v>
      </c>
    </row>
    <row r="282" spans="1:18">
      <c r="A282" s="3">
        <v>278</v>
      </c>
      <c r="B282" s="4" t="s">
        <v>735</v>
      </c>
      <c r="C282" s="4" t="s">
        <v>24</v>
      </c>
      <c r="D282" s="4"/>
      <c r="E282" s="4" t="s">
        <v>736</v>
      </c>
      <c r="F282" s="3" t="s">
        <v>1255</v>
      </c>
      <c r="G282" s="4" t="s">
        <v>1256</v>
      </c>
      <c r="H282" s="3" t="s">
        <v>28</v>
      </c>
      <c r="I282" s="5">
        <v>100</v>
      </c>
      <c r="J282" s="5">
        <v>0</v>
      </c>
      <c r="K282" s="5">
        <v>0</v>
      </c>
      <c r="L282" s="5">
        <v>0</v>
      </c>
      <c r="M282" s="5">
        <v>16</v>
      </c>
      <c r="N282" s="5">
        <v>0</v>
      </c>
      <c r="O282" s="5">
        <v>0</v>
      </c>
      <c r="P282" s="5">
        <v>84</v>
      </c>
      <c r="Q282" s="3">
        <v>110</v>
      </c>
      <c r="R282" s="13">
        <f t="shared" si="9"/>
        <v>9240</v>
      </c>
    </row>
    <row r="283" spans="1:18">
      <c r="A283" s="3">
        <v>279</v>
      </c>
      <c r="B283" s="4" t="s">
        <v>735</v>
      </c>
      <c r="C283" s="4" t="s">
        <v>24</v>
      </c>
      <c r="D283" s="4"/>
      <c r="E283" s="4" t="s">
        <v>736</v>
      </c>
      <c r="F283" s="3" t="s">
        <v>1257</v>
      </c>
      <c r="G283" s="4" t="s">
        <v>1258</v>
      </c>
      <c r="H283" s="3" t="s">
        <v>28</v>
      </c>
      <c r="I283" s="5">
        <v>315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315</v>
      </c>
      <c r="Q283" s="3">
        <v>110</v>
      </c>
      <c r="R283" s="13">
        <f t="shared" si="9"/>
        <v>34650</v>
      </c>
    </row>
    <row r="284" spans="1:18">
      <c r="A284" s="3">
        <v>280</v>
      </c>
      <c r="B284" s="4" t="s">
        <v>735</v>
      </c>
      <c r="C284" s="4" t="s">
        <v>24</v>
      </c>
      <c r="D284" s="4"/>
      <c r="E284" s="4" t="s">
        <v>736</v>
      </c>
      <c r="F284" s="3" t="s">
        <v>1259</v>
      </c>
      <c r="G284" s="4" t="s">
        <v>1260</v>
      </c>
      <c r="H284" s="3" t="s">
        <v>28</v>
      </c>
      <c r="I284" s="5">
        <v>139</v>
      </c>
      <c r="J284" s="5">
        <v>0</v>
      </c>
      <c r="K284" s="5">
        <v>0</v>
      </c>
      <c r="L284" s="5">
        <v>0</v>
      </c>
      <c r="M284" s="5">
        <v>15</v>
      </c>
      <c r="N284" s="5">
        <v>0</v>
      </c>
      <c r="O284" s="5">
        <v>0</v>
      </c>
      <c r="P284" s="5">
        <v>124</v>
      </c>
      <c r="Q284" s="3">
        <v>110</v>
      </c>
      <c r="R284" s="13">
        <f t="shared" si="9"/>
        <v>13640</v>
      </c>
    </row>
    <row r="285" spans="1:18">
      <c r="A285" s="3">
        <v>281</v>
      </c>
      <c r="B285" s="4" t="s">
        <v>735</v>
      </c>
      <c r="C285" s="4" t="s">
        <v>24</v>
      </c>
      <c r="D285" s="4"/>
      <c r="E285" s="4" t="s">
        <v>736</v>
      </c>
      <c r="F285" s="3" t="s">
        <v>1261</v>
      </c>
      <c r="G285" s="4" t="s">
        <v>1262</v>
      </c>
      <c r="H285" s="3" t="s">
        <v>28</v>
      </c>
      <c r="I285" s="5">
        <v>124</v>
      </c>
      <c r="J285" s="5">
        <v>0</v>
      </c>
      <c r="K285" s="5">
        <v>0</v>
      </c>
      <c r="L285" s="5">
        <v>0</v>
      </c>
      <c r="M285" s="5">
        <v>6</v>
      </c>
      <c r="N285" s="5">
        <v>0</v>
      </c>
      <c r="O285" s="5">
        <v>0</v>
      </c>
      <c r="P285" s="5">
        <v>118</v>
      </c>
      <c r="Q285" s="3">
        <v>110</v>
      </c>
      <c r="R285" s="13">
        <f t="shared" si="9"/>
        <v>12980</v>
      </c>
    </row>
    <row r="286" spans="1:18">
      <c r="A286" s="3">
        <v>282</v>
      </c>
      <c r="B286" s="4" t="s">
        <v>735</v>
      </c>
      <c r="C286" s="4" t="s">
        <v>24</v>
      </c>
      <c r="D286" s="4"/>
      <c r="E286" s="4" t="s">
        <v>736</v>
      </c>
      <c r="F286" s="3" t="s">
        <v>1263</v>
      </c>
      <c r="G286" s="4" t="s">
        <v>1264</v>
      </c>
      <c r="H286" s="3" t="s">
        <v>28</v>
      </c>
      <c r="I286" s="5">
        <v>150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150</v>
      </c>
      <c r="Q286" s="3">
        <v>110</v>
      </c>
      <c r="R286" s="13">
        <f t="shared" si="9"/>
        <v>16500</v>
      </c>
    </row>
    <row r="287" spans="1:18">
      <c r="A287" s="3">
        <v>283</v>
      </c>
      <c r="B287" s="4" t="s">
        <v>735</v>
      </c>
      <c r="C287" s="4" t="s">
        <v>24</v>
      </c>
      <c r="D287" s="4"/>
      <c r="E287" s="4" t="s">
        <v>736</v>
      </c>
      <c r="F287" s="3" t="s">
        <v>1265</v>
      </c>
      <c r="G287" s="4" t="s">
        <v>1266</v>
      </c>
      <c r="H287" s="3" t="s">
        <v>28</v>
      </c>
      <c r="I287" s="5">
        <v>118</v>
      </c>
      <c r="J287" s="5">
        <v>0</v>
      </c>
      <c r="K287" s="5">
        <v>0</v>
      </c>
      <c r="L287" s="5">
        <v>0</v>
      </c>
      <c r="M287" s="5">
        <v>38</v>
      </c>
      <c r="N287" s="5">
        <v>0</v>
      </c>
      <c r="O287" s="5">
        <v>0</v>
      </c>
      <c r="P287" s="5">
        <v>80</v>
      </c>
      <c r="Q287" s="3">
        <v>150</v>
      </c>
      <c r="R287" s="13">
        <f t="shared" si="9"/>
        <v>12000</v>
      </c>
    </row>
    <row r="288" spans="1:18" hidden="1">
      <c r="A288" s="3">
        <v>284</v>
      </c>
      <c r="B288" s="4" t="s">
        <v>735</v>
      </c>
      <c r="C288" s="4" t="s">
        <v>24</v>
      </c>
      <c r="D288" s="4"/>
      <c r="E288" s="4" t="s">
        <v>736</v>
      </c>
      <c r="F288" s="3" t="s">
        <v>1267</v>
      </c>
      <c r="G288" s="4" t="s">
        <v>1268</v>
      </c>
      <c r="H288" s="3" t="s">
        <v>28</v>
      </c>
      <c r="I288" s="5">
        <v>0</v>
      </c>
      <c r="J288" s="5">
        <v>3</v>
      </c>
      <c r="K288" s="5">
        <v>0</v>
      </c>
      <c r="L288" s="5">
        <v>0</v>
      </c>
      <c r="M288" s="5">
        <v>3</v>
      </c>
      <c r="N288" s="5">
        <v>0</v>
      </c>
      <c r="O288" s="5">
        <v>0</v>
      </c>
      <c r="P288" s="5">
        <v>0</v>
      </c>
      <c r="Q288" s="3"/>
      <c r="R288" s="13">
        <f>SUBTOTAL(9,Q288)</f>
        <v>0</v>
      </c>
    </row>
    <row r="289" spans="1:18">
      <c r="A289" s="3">
        <v>285</v>
      </c>
      <c r="B289" s="4" t="s">
        <v>735</v>
      </c>
      <c r="C289" s="4" t="s">
        <v>24</v>
      </c>
      <c r="D289" s="4"/>
      <c r="E289" s="4" t="s">
        <v>736</v>
      </c>
      <c r="F289" s="3" t="s">
        <v>1269</v>
      </c>
      <c r="G289" s="4" t="s">
        <v>1270</v>
      </c>
      <c r="H289" s="3" t="s">
        <v>28</v>
      </c>
      <c r="I289" s="5">
        <v>300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300</v>
      </c>
      <c r="Q289" s="3">
        <v>150</v>
      </c>
      <c r="R289" s="13">
        <f>SUM(P289*Q289)</f>
        <v>45000</v>
      </c>
    </row>
    <row r="290" spans="1:18">
      <c r="A290" s="3">
        <v>286</v>
      </c>
      <c r="B290" s="4" t="s">
        <v>735</v>
      </c>
      <c r="C290" s="4" t="s">
        <v>24</v>
      </c>
      <c r="D290" s="4"/>
      <c r="E290" s="4" t="s">
        <v>736</v>
      </c>
      <c r="F290" s="3" t="s">
        <v>1271</v>
      </c>
      <c r="G290" s="4" t="s">
        <v>1272</v>
      </c>
      <c r="H290" s="3" t="s">
        <v>28</v>
      </c>
      <c r="I290" s="5">
        <v>0</v>
      </c>
      <c r="J290" s="5">
        <v>20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20</v>
      </c>
      <c r="Q290" s="3">
        <v>200</v>
      </c>
      <c r="R290" s="13">
        <f>SUM(P290*Q290)</f>
        <v>4000</v>
      </c>
    </row>
    <row r="291" spans="1:18">
      <c r="A291" s="3">
        <v>287</v>
      </c>
      <c r="B291" s="4" t="s">
        <v>735</v>
      </c>
      <c r="C291" s="4" t="s">
        <v>24</v>
      </c>
      <c r="D291" s="4"/>
      <c r="E291" s="4" t="s">
        <v>736</v>
      </c>
      <c r="F291" s="3" t="s">
        <v>1273</v>
      </c>
      <c r="G291" s="4" t="s">
        <v>1274</v>
      </c>
      <c r="H291" s="3" t="s">
        <v>577</v>
      </c>
      <c r="I291" s="5">
        <v>30</v>
      </c>
      <c r="J291" s="5">
        <v>0</v>
      </c>
      <c r="K291" s="5">
        <v>0</v>
      </c>
      <c r="L291" s="5">
        <v>0</v>
      </c>
      <c r="M291" s="5">
        <v>10</v>
      </c>
      <c r="N291" s="5">
        <v>0</v>
      </c>
      <c r="O291" s="5">
        <v>0</v>
      </c>
      <c r="P291" s="5">
        <v>20</v>
      </c>
      <c r="Q291" s="3">
        <v>30</v>
      </c>
      <c r="R291" s="13">
        <f>SUM(P291*Q291)</f>
        <v>600</v>
      </c>
    </row>
    <row r="292" spans="1:18">
      <c r="A292" s="3">
        <v>288</v>
      </c>
      <c r="B292" s="4" t="s">
        <v>735</v>
      </c>
      <c r="C292" s="4" t="s">
        <v>24</v>
      </c>
      <c r="D292" s="4"/>
      <c r="E292" s="4" t="s">
        <v>736</v>
      </c>
      <c r="F292" s="3" t="s">
        <v>1275</v>
      </c>
      <c r="G292" s="4" t="s">
        <v>1276</v>
      </c>
      <c r="H292" s="3" t="s">
        <v>28</v>
      </c>
      <c r="I292" s="5">
        <v>26</v>
      </c>
      <c r="J292" s="5">
        <v>50</v>
      </c>
      <c r="K292" s="5">
        <v>0</v>
      </c>
      <c r="L292" s="5">
        <v>0</v>
      </c>
      <c r="M292" s="5">
        <v>10</v>
      </c>
      <c r="N292" s="5">
        <v>0</v>
      </c>
      <c r="O292" s="5">
        <v>0</v>
      </c>
      <c r="P292" s="5">
        <v>66</v>
      </c>
      <c r="Q292" s="3">
        <v>250</v>
      </c>
      <c r="R292" s="13">
        <f>SUM(P292*Q292)</f>
        <v>16500</v>
      </c>
    </row>
    <row r="293" spans="1:18">
      <c r="A293" s="3">
        <v>289</v>
      </c>
      <c r="B293" s="4" t="s">
        <v>735</v>
      </c>
      <c r="C293" s="4" t="s">
        <v>24</v>
      </c>
      <c r="D293" s="4"/>
      <c r="E293" s="4" t="s">
        <v>736</v>
      </c>
      <c r="F293" s="3" t="s">
        <v>26</v>
      </c>
      <c r="G293" s="4" t="s">
        <v>27</v>
      </c>
      <c r="H293" s="3" t="s">
        <v>28</v>
      </c>
      <c r="I293" s="5">
        <v>59</v>
      </c>
      <c r="J293" s="5">
        <v>0</v>
      </c>
      <c r="K293" s="5">
        <v>0</v>
      </c>
      <c r="L293" s="5">
        <v>0</v>
      </c>
      <c r="M293" s="5">
        <v>27</v>
      </c>
      <c r="N293" s="5">
        <v>0</v>
      </c>
      <c r="O293" s="5">
        <v>0</v>
      </c>
      <c r="P293" s="5">
        <v>32</v>
      </c>
      <c r="Q293" s="3">
        <v>744</v>
      </c>
      <c r="R293" s="13">
        <f>SUM(P293*Q293)</f>
        <v>23808</v>
      </c>
    </row>
    <row r="294" spans="1:18" hidden="1">
      <c r="A294" s="3">
        <v>290</v>
      </c>
      <c r="B294" s="4" t="s">
        <v>735</v>
      </c>
      <c r="C294" s="4" t="s">
        <v>24</v>
      </c>
      <c r="D294" s="4"/>
      <c r="E294" s="4" t="s">
        <v>736</v>
      </c>
      <c r="F294" s="3" t="s">
        <v>1277</v>
      </c>
      <c r="G294" s="4" t="s">
        <v>1278</v>
      </c>
      <c r="H294" s="3" t="s">
        <v>110</v>
      </c>
      <c r="I294" s="5">
        <v>24</v>
      </c>
      <c r="J294" s="5">
        <v>0</v>
      </c>
      <c r="K294" s="5">
        <v>0</v>
      </c>
      <c r="L294" s="5">
        <v>0</v>
      </c>
      <c r="M294" s="5">
        <v>24</v>
      </c>
      <c r="N294" s="5">
        <v>0</v>
      </c>
      <c r="O294" s="5">
        <v>0</v>
      </c>
      <c r="P294" s="5">
        <v>0</v>
      </c>
      <c r="Q294" s="3"/>
      <c r="R294" s="13">
        <f>SUBTOTAL(9,Q294)</f>
        <v>0</v>
      </c>
    </row>
    <row r="295" spans="1:18">
      <c r="A295" s="3">
        <v>291</v>
      </c>
      <c r="B295" s="4" t="s">
        <v>735</v>
      </c>
      <c r="C295" s="4" t="s">
        <v>24</v>
      </c>
      <c r="D295" s="4"/>
      <c r="E295" s="4" t="s">
        <v>736</v>
      </c>
      <c r="F295" s="3" t="s">
        <v>1279</v>
      </c>
      <c r="G295" s="4" t="s">
        <v>1280</v>
      </c>
      <c r="H295" s="3" t="s">
        <v>28</v>
      </c>
      <c r="I295" s="5">
        <v>32</v>
      </c>
      <c r="J295" s="5">
        <v>0</v>
      </c>
      <c r="K295" s="5">
        <v>0</v>
      </c>
      <c r="L295" s="5">
        <v>0</v>
      </c>
      <c r="M295" s="5">
        <v>16</v>
      </c>
      <c r="N295" s="5">
        <v>0</v>
      </c>
      <c r="O295" s="5">
        <v>0</v>
      </c>
      <c r="P295" s="5">
        <v>16</v>
      </c>
      <c r="Q295" s="3">
        <v>80</v>
      </c>
      <c r="R295" s="13">
        <f>SUM(P295*Q295)</f>
        <v>1280</v>
      </c>
    </row>
    <row r="296" spans="1:18">
      <c r="A296" s="3">
        <v>292</v>
      </c>
      <c r="B296" s="4" t="s">
        <v>735</v>
      </c>
      <c r="C296" s="4" t="s">
        <v>24</v>
      </c>
      <c r="D296" s="4"/>
      <c r="E296" s="4" t="s">
        <v>736</v>
      </c>
      <c r="F296" s="3" t="s">
        <v>1281</v>
      </c>
      <c r="G296" s="4" t="s">
        <v>1282</v>
      </c>
      <c r="H296" s="3" t="s">
        <v>28</v>
      </c>
      <c r="I296" s="5">
        <v>11</v>
      </c>
      <c r="J296" s="5">
        <v>0</v>
      </c>
      <c r="K296" s="5">
        <v>0</v>
      </c>
      <c r="L296" s="5">
        <v>0</v>
      </c>
      <c r="M296" s="5">
        <v>2</v>
      </c>
      <c r="N296" s="5">
        <v>0</v>
      </c>
      <c r="O296" s="5">
        <v>0</v>
      </c>
      <c r="P296" s="5">
        <v>9</v>
      </c>
      <c r="Q296" s="3">
        <v>2646</v>
      </c>
      <c r="R296" s="13">
        <f>SUM(P296*Q296)</f>
        <v>23814</v>
      </c>
    </row>
    <row r="297" spans="1:18">
      <c r="A297" s="3">
        <v>293</v>
      </c>
      <c r="B297" s="4" t="s">
        <v>735</v>
      </c>
      <c r="C297" s="4" t="s">
        <v>24</v>
      </c>
      <c r="D297" s="4"/>
      <c r="E297" s="4" t="s">
        <v>736</v>
      </c>
      <c r="F297" s="3" t="s">
        <v>1283</v>
      </c>
      <c r="G297" s="4" t="s">
        <v>1284</v>
      </c>
      <c r="H297" s="3" t="s">
        <v>28</v>
      </c>
      <c r="I297" s="5">
        <v>2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2</v>
      </c>
      <c r="Q297" s="3">
        <v>22000</v>
      </c>
      <c r="R297" s="13">
        <f>SUM(P297*Q297)</f>
        <v>44000</v>
      </c>
    </row>
    <row r="298" spans="1:18" hidden="1">
      <c r="A298" s="3">
        <v>294</v>
      </c>
      <c r="B298" s="4" t="s">
        <v>735</v>
      </c>
      <c r="C298" s="4" t="s">
        <v>24</v>
      </c>
      <c r="D298" s="4"/>
      <c r="E298" s="4" t="s">
        <v>736</v>
      </c>
      <c r="F298" s="3" t="s">
        <v>1285</v>
      </c>
      <c r="G298" s="4" t="s">
        <v>1286</v>
      </c>
      <c r="H298" s="3" t="s">
        <v>28</v>
      </c>
      <c r="I298" s="5">
        <v>1</v>
      </c>
      <c r="J298" s="5">
        <v>0</v>
      </c>
      <c r="K298" s="5">
        <v>0</v>
      </c>
      <c r="L298" s="5">
        <v>0</v>
      </c>
      <c r="M298" s="5">
        <v>1</v>
      </c>
      <c r="N298" s="5">
        <v>0</v>
      </c>
      <c r="O298" s="5">
        <v>0</v>
      </c>
      <c r="P298" s="5">
        <v>0</v>
      </c>
      <c r="Q298" s="3"/>
      <c r="R298" s="13">
        <f>SUBTOTAL(9,Q298)</f>
        <v>0</v>
      </c>
    </row>
    <row r="299" spans="1:18">
      <c r="A299" s="3">
        <v>295</v>
      </c>
      <c r="B299" s="4" t="s">
        <v>735</v>
      </c>
      <c r="C299" s="4" t="s">
        <v>24</v>
      </c>
      <c r="D299" s="4"/>
      <c r="E299" s="4" t="s">
        <v>736</v>
      </c>
      <c r="F299" s="3" t="s">
        <v>1287</v>
      </c>
      <c r="G299" s="4" t="s">
        <v>1288</v>
      </c>
      <c r="H299" s="3" t="s">
        <v>28</v>
      </c>
      <c r="I299" s="5">
        <v>550</v>
      </c>
      <c r="J299" s="5">
        <v>0</v>
      </c>
      <c r="K299" s="5">
        <v>0</v>
      </c>
      <c r="L299" s="5">
        <v>0</v>
      </c>
      <c r="M299" s="5">
        <v>16</v>
      </c>
      <c r="N299" s="5">
        <v>0</v>
      </c>
      <c r="O299" s="5">
        <v>0</v>
      </c>
      <c r="P299" s="5">
        <v>534</v>
      </c>
      <c r="Q299" s="3">
        <v>230</v>
      </c>
      <c r="R299" s="13">
        <f>SUM(P299*Q299)</f>
        <v>122820</v>
      </c>
    </row>
    <row r="300" spans="1:18">
      <c r="A300" s="3">
        <v>296</v>
      </c>
      <c r="B300" s="4" t="s">
        <v>735</v>
      </c>
      <c r="C300" s="4" t="s">
        <v>24</v>
      </c>
      <c r="D300" s="4"/>
      <c r="E300" s="4" t="s">
        <v>736</v>
      </c>
      <c r="F300" s="3" t="s">
        <v>1289</v>
      </c>
      <c r="G300" s="4" t="s">
        <v>1290</v>
      </c>
      <c r="H300" s="3" t="s">
        <v>28</v>
      </c>
      <c r="I300" s="5">
        <v>1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1</v>
      </c>
      <c r="Q300" s="3">
        <v>1300</v>
      </c>
      <c r="R300" s="13">
        <f>SUM(P300*Q300)</f>
        <v>1300</v>
      </c>
    </row>
    <row r="301" spans="1:18">
      <c r="A301" s="3">
        <v>297</v>
      </c>
      <c r="B301" s="4" t="s">
        <v>735</v>
      </c>
      <c r="C301" s="4" t="s">
        <v>24</v>
      </c>
      <c r="D301" s="4"/>
      <c r="E301" s="4" t="s">
        <v>736</v>
      </c>
      <c r="F301" s="3" t="s">
        <v>1291</v>
      </c>
      <c r="G301" s="4" t="s">
        <v>1292</v>
      </c>
      <c r="H301" s="3" t="s">
        <v>110</v>
      </c>
      <c r="I301" s="5">
        <v>355</v>
      </c>
      <c r="J301" s="5">
        <v>683</v>
      </c>
      <c r="K301" s="5">
        <v>0</v>
      </c>
      <c r="L301" s="5">
        <v>0</v>
      </c>
      <c r="M301" s="5">
        <v>573</v>
      </c>
      <c r="N301" s="5">
        <v>0</v>
      </c>
      <c r="O301" s="5">
        <v>0</v>
      </c>
      <c r="P301" s="5">
        <v>465</v>
      </c>
      <c r="Q301" s="3">
        <v>437</v>
      </c>
      <c r="R301" s="13">
        <f>SUM(P301*Q301)</f>
        <v>203205</v>
      </c>
    </row>
    <row r="302" spans="1:18" hidden="1">
      <c r="A302" s="3">
        <v>298</v>
      </c>
      <c r="B302" s="4" t="s">
        <v>735</v>
      </c>
      <c r="C302" s="4" t="s">
        <v>24</v>
      </c>
      <c r="D302" s="4"/>
      <c r="E302" s="4" t="s">
        <v>736</v>
      </c>
      <c r="F302" s="3" t="s">
        <v>1293</v>
      </c>
      <c r="G302" s="4" t="s">
        <v>1292</v>
      </c>
      <c r="H302" s="3" t="s">
        <v>28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3"/>
      <c r="R302" s="13">
        <f>SUBTOTAL(9,Q302)</f>
        <v>0</v>
      </c>
    </row>
    <row r="303" spans="1:18">
      <c r="A303" s="3">
        <v>299</v>
      </c>
      <c r="B303" s="4" t="s">
        <v>735</v>
      </c>
      <c r="C303" s="4" t="s">
        <v>24</v>
      </c>
      <c r="D303" s="4"/>
      <c r="E303" s="4" t="s">
        <v>736</v>
      </c>
      <c r="F303" s="3" t="s">
        <v>1294</v>
      </c>
      <c r="G303" s="4" t="s">
        <v>1295</v>
      </c>
      <c r="H303" s="3" t="s">
        <v>28</v>
      </c>
      <c r="I303" s="5">
        <v>4</v>
      </c>
      <c r="J303" s="5">
        <v>5</v>
      </c>
      <c r="K303" s="5">
        <v>0</v>
      </c>
      <c r="L303" s="5">
        <v>0</v>
      </c>
      <c r="M303" s="5">
        <v>1</v>
      </c>
      <c r="N303" s="5">
        <v>0</v>
      </c>
      <c r="O303" s="5">
        <v>0</v>
      </c>
      <c r="P303" s="5">
        <v>8</v>
      </c>
      <c r="Q303" s="3">
        <v>580</v>
      </c>
      <c r="R303" s="13">
        <f t="shared" ref="R303:R320" si="10">SUM(P303*Q303)</f>
        <v>4640</v>
      </c>
    </row>
    <row r="304" spans="1:18">
      <c r="A304" s="3">
        <v>300</v>
      </c>
      <c r="B304" s="4" t="s">
        <v>735</v>
      </c>
      <c r="C304" s="4" t="s">
        <v>24</v>
      </c>
      <c r="D304" s="4"/>
      <c r="E304" s="4" t="s">
        <v>736</v>
      </c>
      <c r="F304" s="3" t="s">
        <v>1296</v>
      </c>
      <c r="G304" s="4" t="s">
        <v>1297</v>
      </c>
      <c r="H304" s="3" t="s">
        <v>28</v>
      </c>
      <c r="I304" s="5">
        <v>2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2</v>
      </c>
      <c r="Q304" s="3">
        <v>580</v>
      </c>
      <c r="R304" s="13">
        <f t="shared" si="10"/>
        <v>1160</v>
      </c>
    </row>
    <row r="305" spans="1:18" ht="25.5">
      <c r="A305" s="3">
        <v>301</v>
      </c>
      <c r="B305" s="4" t="s">
        <v>735</v>
      </c>
      <c r="C305" s="4" t="s">
        <v>24</v>
      </c>
      <c r="D305" s="4"/>
      <c r="E305" s="4" t="s">
        <v>736</v>
      </c>
      <c r="F305" s="3" t="s">
        <v>1298</v>
      </c>
      <c r="G305" s="4" t="s">
        <v>1299</v>
      </c>
      <c r="H305" s="3" t="s">
        <v>28</v>
      </c>
      <c r="I305" s="5">
        <v>38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38</v>
      </c>
      <c r="Q305" s="3">
        <v>1700</v>
      </c>
      <c r="R305" s="13">
        <f t="shared" si="10"/>
        <v>64600</v>
      </c>
    </row>
    <row r="306" spans="1:18">
      <c r="A306" s="3">
        <v>302</v>
      </c>
      <c r="B306" s="4" t="s">
        <v>735</v>
      </c>
      <c r="C306" s="4" t="s">
        <v>24</v>
      </c>
      <c r="D306" s="4"/>
      <c r="E306" s="4" t="s">
        <v>736</v>
      </c>
      <c r="F306" s="3" t="s">
        <v>1300</v>
      </c>
      <c r="G306" s="4" t="s">
        <v>1301</v>
      </c>
      <c r="H306" s="3" t="s">
        <v>28</v>
      </c>
      <c r="I306" s="5">
        <v>65</v>
      </c>
      <c r="J306" s="5">
        <v>0</v>
      </c>
      <c r="K306" s="5">
        <v>0</v>
      </c>
      <c r="L306" s="5">
        <v>0</v>
      </c>
      <c r="M306" s="5">
        <v>7</v>
      </c>
      <c r="N306" s="5">
        <v>0</v>
      </c>
      <c r="O306" s="5">
        <v>0</v>
      </c>
      <c r="P306" s="5">
        <v>58</v>
      </c>
      <c r="Q306" s="3">
        <v>220</v>
      </c>
      <c r="R306" s="13">
        <f t="shared" si="10"/>
        <v>12760</v>
      </c>
    </row>
    <row r="307" spans="1:18">
      <c r="A307" s="3">
        <v>303</v>
      </c>
      <c r="B307" s="4" t="s">
        <v>735</v>
      </c>
      <c r="C307" s="4" t="s">
        <v>24</v>
      </c>
      <c r="D307" s="4"/>
      <c r="E307" s="4" t="s">
        <v>736</v>
      </c>
      <c r="F307" s="3" t="s">
        <v>1302</v>
      </c>
      <c r="G307" s="4" t="s">
        <v>1303</v>
      </c>
      <c r="H307" s="3" t="s">
        <v>28</v>
      </c>
      <c r="I307" s="5">
        <v>177</v>
      </c>
      <c r="J307" s="5">
        <v>0</v>
      </c>
      <c r="K307" s="5">
        <v>0</v>
      </c>
      <c r="L307" s="5">
        <v>0</v>
      </c>
      <c r="M307" s="5">
        <v>70</v>
      </c>
      <c r="N307" s="5">
        <v>0</v>
      </c>
      <c r="O307" s="5">
        <v>0</v>
      </c>
      <c r="P307" s="5">
        <v>107</v>
      </c>
      <c r="Q307" s="3">
        <v>250</v>
      </c>
      <c r="R307" s="13">
        <f t="shared" si="10"/>
        <v>26750</v>
      </c>
    </row>
    <row r="308" spans="1:18">
      <c r="A308" s="3">
        <v>304</v>
      </c>
      <c r="B308" s="4" t="s">
        <v>735</v>
      </c>
      <c r="C308" s="4" t="s">
        <v>24</v>
      </c>
      <c r="D308" s="4"/>
      <c r="E308" s="4" t="s">
        <v>736</v>
      </c>
      <c r="F308" s="3" t="s">
        <v>1304</v>
      </c>
      <c r="G308" s="4" t="s">
        <v>1305</v>
      </c>
      <c r="H308" s="3" t="s">
        <v>28</v>
      </c>
      <c r="I308" s="5">
        <v>101</v>
      </c>
      <c r="J308" s="5">
        <v>0</v>
      </c>
      <c r="K308" s="5">
        <v>0</v>
      </c>
      <c r="L308" s="5">
        <v>0</v>
      </c>
      <c r="M308" s="5">
        <v>10</v>
      </c>
      <c r="N308" s="5">
        <v>0</v>
      </c>
      <c r="O308" s="5">
        <v>0</v>
      </c>
      <c r="P308" s="5">
        <v>91</v>
      </c>
      <c r="Q308" s="3">
        <v>300</v>
      </c>
      <c r="R308" s="13">
        <f t="shared" si="10"/>
        <v>27300</v>
      </c>
    </row>
    <row r="309" spans="1:18">
      <c r="A309" s="3">
        <v>305</v>
      </c>
      <c r="B309" s="4" t="s">
        <v>735</v>
      </c>
      <c r="C309" s="4" t="s">
        <v>24</v>
      </c>
      <c r="D309" s="4"/>
      <c r="E309" s="4" t="s">
        <v>736</v>
      </c>
      <c r="F309" s="3" t="s">
        <v>1306</v>
      </c>
      <c r="G309" s="4" t="s">
        <v>1307</v>
      </c>
      <c r="H309" s="3" t="s">
        <v>28</v>
      </c>
      <c r="I309" s="5">
        <v>60</v>
      </c>
      <c r="J309" s="5">
        <v>201</v>
      </c>
      <c r="K309" s="5">
        <v>0</v>
      </c>
      <c r="L309" s="5">
        <v>0</v>
      </c>
      <c r="M309" s="5">
        <v>104</v>
      </c>
      <c r="N309" s="5">
        <v>0</v>
      </c>
      <c r="O309" s="5">
        <v>0</v>
      </c>
      <c r="P309" s="5">
        <v>157</v>
      </c>
      <c r="Q309" s="3">
        <v>795</v>
      </c>
      <c r="R309" s="13">
        <f t="shared" si="10"/>
        <v>124815</v>
      </c>
    </row>
    <row r="310" spans="1:18">
      <c r="A310" s="3">
        <v>306</v>
      </c>
      <c r="B310" s="4" t="s">
        <v>735</v>
      </c>
      <c r="C310" s="4" t="s">
        <v>24</v>
      </c>
      <c r="D310" s="4"/>
      <c r="E310" s="4" t="s">
        <v>736</v>
      </c>
      <c r="F310" s="3" t="s">
        <v>1308</v>
      </c>
      <c r="G310" s="4" t="s">
        <v>1309</v>
      </c>
      <c r="H310" s="3" t="s">
        <v>28</v>
      </c>
      <c r="I310" s="5">
        <v>13</v>
      </c>
      <c r="J310" s="5">
        <v>0</v>
      </c>
      <c r="K310" s="5">
        <v>0</v>
      </c>
      <c r="L310" s="5">
        <v>0</v>
      </c>
      <c r="M310" s="5">
        <v>9</v>
      </c>
      <c r="N310" s="5">
        <v>0</v>
      </c>
      <c r="O310" s="5">
        <v>0</v>
      </c>
      <c r="P310" s="5">
        <v>4</v>
      </c>
      <c r="Q310" s="3">
        <v>800</v>
      </c>
      <c r="R310" s="13">
        <f t="shared" si="10"/>
        <v>3200</v>
      </c>
    </row>
    <row r="311" spans="1:18">
      <c r="A311" s="3">
        <v>307</v>
      </c>
      <c r="B311" s="4" t="s">
        <v>735</v>
      </c>
      <c r="C311" s="4" t="s">
        <v>24</v>
      </c>
      <c r="D311" s="4"/>
      <c r="E311" s="4" t="s">
        <v>736</v>
      </c>
      <c r="F311" s="3" t="s">
        <v>1310</v>
      </c>
      <c r="G311" s="4" t="s">
        <v>1311</v>
      </c>
      <c r="H311" s="3" t="s">
        <v>28</v>
      </c>
      <c r="I311" s="5">
        <v>13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13</v>
      </c>
      <c r="Q311" s="3">
        <v>820</v>
      </c>
      <c r="R311" s="13">
        <f t="shared" si="10"/>
        <v>10660</v>
      </c>
    </row>
    <row r="312" spans="1:18">
      <c r="A312" s="3">
        <v>308</v>
      </c>
      <c r="B312" s="4" t="s">
        <v>735</v>
      </c>
      <c r="C312" s="4" t="s">
        <v>24</v>
      </c>
      <c r="D312" s="4"/>
      <c r="E312" s="4" t="s">
        <v>736</v>
      </c>
      <c r="F312" s="3" t="s">
        <v>1312</v>
      </c>
      <c r="G312" s="4" t="s">
        <v>1313</v>
      </c>
      <c r="H312" s="3" t="s">
        <v>28</v>
      </c>
      <c r="I312" s="5">
        <v>167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167</v>
      </c>
      <c r="Q312" s="3">
        <v>250</v>
      </c>
      <c r="R312" s="13">
        <f t="shared" si="10"/>
        <v>41750</v>
      </c>
    </row>
    <row r="313" spans="1:18">
      <c r="A313" s="3">
        <v>309</v>
      </c>
      <c r="B313" s="4" t="s">
        <v>735</v>
      </c>
      <c r="C313" s="4" t="s">
        <v>24</v>
      </c>
      <c r="D313" s="4"/>
      <c r="E313" s="4" t="s">
        <v>736</v>
      </c>
      <c r="F313" s="3" t="s">
        <v>1314</v>
      </c>
      <c r="G313" s="4" t="s">
        <v>1315</v>
      </c>
      <c r="H313" s="3" t="s">
        <v>28</v>
      </c>
      <c r="I313" s="5">
        <v>224</v>
      </c>
      <c r="J313" s="5">
        <v>0</v>
      </c>
      <c r="K313" s="5">
        <v>0</v>
      </c>
      <c r="L313" s="5">
        <v>0</v>
      </c>
      <c r="M313" s="5">
        <v>10</v>
      </c>
      <c r="N313" s="5">
        <v>0</v>
      </c>
      <c r="O313" s="5">
        <v>0</v>
      </c>
      <c r="P313" s="5">
        <v>214</v>
      </c>
      <c r="Q313" s="3">
        <v>780</v>
      </c>
      <c r="R313" s="13">
        <f t="shared" si="10"/>
        <v>166920</v>
      </c>
    </row>
    <row r="314" spans="1:18">
      <c r="A314" s="3">
        <v>310</v>
      </c>
      <c r="B314" s="4" t="s">
        <v>735</v>
      </c>
      <c r="C314" s="4" t="s">
        <v>24</v>
      </c>
      <c r="D314" s="4"/>
      <c r="E314" s="4" t="s">
        <v>736</v>
      </c>
      <c r="F314" s="3" t="s">
        <v>1316</v>
      </c>
      <c r="G314" s="4" t="s">
        <v>1317</v>
      </c>
      <c r="H314" s="3" t="s">
        <v>28</v>
      </c>
      <c r="I314" s="5">
        <v>187</v>
      </c>
      <c r="J314" s="5">
        <v>0</v>
      </c>
      <c r="K314" s="5">
        <v>0</v>
      </c>
      <c r="L314" s="5">
        <v>0</v>
      </c>
      <c r="M314" s="5">
        <v>10</v>
      </c>
      <c r="N314" s="5">
        <v>0</v>
      </c>
      <c r="O314" s="5">
        <v>0</v>
      </c>
      <c r="P314" s="5">
        <v>177</v>
      </c>
      <c r="Q314" s="3">
        <v>250</v>
      </c>
      <c r="R314" s="13">
        <f t="shared" si="10"/>
        <v>44250</v>
      </c>
    </row>
    <row r="315" spans="1:18">
      <c r="A315" s="3">
        <v>311</v>
      </c>
      <c r="B315" s="4" t="s">
        <v>735</v>
      </c>
      <c r="C315" s="4" t="s">
        <v>24</v>
      </c>
      <c r="D315" s="4"/>
      <c r="E315" s="4" t="s">
        <v>736</v>
      </c>
      <c r="F315" s="3" t="s">
        <v>1318</v>
      </c>
      <c r="G315" s="4" t="s">
        <v>1319</v>
      </c>
      <c r="H315" s="3" t="s">
        <v>28</v>
      </c>
      <c r="I315" s="5">
        <v>170</v>
      </c>
      <c r="J315" s="5">
        <v>0</v>
      </c>
      <c r="K315" s="5">
        <v>0</v>
      </c>
      <c r="L315" s="5">
        <v>0</v>
      </c>
      <c r="M315" s="5">
        <v>91</v>
      </c>
      <c r="N315" s="5">
        <v>0</v>
      </c>
      <c r="O315" s="5">
        <v>0</v>
      </c>
      <c r="P315" s="5">
        <v>79</v>
      </c>
      <c r="Q315" s="3">
        <v>780</v>
      </c>
      <c r="R315" s="13">
        <f t="shared" si="10"/>
        <v>61620</v>
      </c>
    </row>
    <row r="316" spans="1:18">
      <c r="A316" s="3">
        <v>312</v>
      </c>
      <c r="B316" s="4" t="s">
        <v>735</v>
      </c>
      <c r="C316" s="4" t="s">
        <v>24</v>
      </c>
      <c r="D316" s="4"/>
      <c r="E316" s="4" t="s">
        <v>736</v>
      </c>
      <c r="F316" s="3" t="s">
        <v>1320</v>
      </c>
      <c r="G316" s="4" t="s">
        <v>1321</v>
      </c>
      <c r="H316" s="3" t="s">
        <v>28</v>
      </c>
      <c r="I316" s="5">
        <v>60.5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60.5</v>
      </c>
      <c r="Q316" s="3">
        <v>8000</v>
      </c>
      <c r="R316" s="13">
        <f t="shared" si="10"/>
        <v>484000</v>
      </c>
    </row>
    <row r="317" spans="1:18">
      <c r="A317" s="3">
        <v>313</v>
      </c>
      <c r="B317" s="4" t="s">
        <v>735</v>
      </c>
      <c r="C317" s="4" t="s">
        <v>24</v>
      </c>
      <c r="D317" s="4"/>
      <c r="E317" s="4" t="s">
        <v>736</v>
      </c>
      <c r="F317" s="3" t="s">
        <v>1322</v>
      </c>
      <c r="G317" s="4" t="s">
        <v>1323</v>
      </c>
      <c r="H317" s="3" t="s">
        <v>357</v>
      </c>
      <c r="I317" s="5">
        <v>4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4</v>
      </c>
      <c r="Q317" s="3">
        <v>5500</v>
      </c>
      <c r="R317" s="13">
        <f t="shared" si="10"/>
        <v>22000</v>
      </c>
    </row>
    <row r="318" spans="1:18">
      <c r="A318" s="3">
        <v>314</v>
      </c>
      <c r="B318" s="4" t="s">
        <v>735</v>
      </c>
      <c r="C318" s="4" t="s">
        <v>24</v>
      </c>
      <c r="D318" s="4"/>
      <c r="E318" s="4" t="s">
        <v>736</v>
      </c>
      <c r="F318" s="3" t="s">
        <v>1324</v>
      </c>
      <c r="G318" s="4" t="s">
        <v>1325</v>
      </c>
      <c r="H318" s="3" t="s">
        <v>357</v>
      </c>
      <c r="I318" s="5">
        <v>6</v>
      </c>
      <c r="J318" s="5">
        <v>0</v>
      </c>
      <c r="K318" s="5">
        <v>0</v>
      </c>
      <c r="L318" s="5">
        <v>0</v>
      </c>
      <c r="M318" s="5">
        <v>3</v>
      </c>
      <c r="N318" s="5">
        <v>0</v>
      </c>
      <c r="O318" s="5">
        <v>0</v>
      </c>
      <c r="P318" s="5">
        <v>3</v>
      </c>
      <c r="Q318" s="3">
        <v>6000</v>
      </c>
      <c r="R318" s="13">
        <f t="shared" si="10"/>
        <v>18000</v>
      </c>
    </row>
    <row r="319" spans="1:18">
      <c r="A319" s="3">
        <v>315</v>
      </c>
      <c r="B319" s="4" t="s">
        <v>735</v>
      </c>
      <c r="C319" s="4" t="s">
        <v>24</v>
      </c>
      <c r="D319" s="4"/>
      <c r="E319" s="4" t="s">
        <v>736</v>
      </c>
      <c r="F319" s="3" t="s">
        <v>1326</v>
      </c>
      <c r="G319" s="4" t="s">
        <v>1327</v>
      </c>
      <c r="H319" s="3" t="s">
        <v>357</v>
      </c>
      <c r="I319" s="5">
        <v>1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1</v>
      </c>
      <c r="Q319" s="3">
        <v>6500</v>
      </c>
      <c r="R319" s="13">
        <f t="shared" si="10"/>
        <v>6500</v>
      </c>
    </row>
    <row r="320" spans="1:18">
      <c r="A320" s="3">
        <v>316</v>
      </c>
      <c r="B320" s="4" t="s">
        <v>735</v>
      </c>
      <c r="C320" s="4" t="s">
        <v>24</v>
      </c>
      <c r="D320" s="4"/>
      <c r="E320" s="4" t="s">
        <v>736</v>
      </c>
      <c r="F320" s="3" t="s">
        <v>1328</v>
      </c>
      <c r="G320" s="4" t="s">
        <v>1329</v>
      </c>
      <c r="H320" s="3" t="s">
        <v>357</v>
      </c>
      <c r="I320" s="5">
        <v>29.7</v>
      </c>
      <c r="J320" s="5">
        <v>5</v>
      </c>
      <c r="K320" s="5">
        <v>0</v>
      </c>
      <c r="L320" s="5">
        <v>0</v>
      </c>
      <c r="M320" s="5">
        <v>6</v>
      </c>
      <c r="N320" s="5">
        <v>0</v>
      </c>
      <c r="O320" s="5">
        <v>0</v>
      </c>
      <c r="P320" s="5">
        <v>28.7</v>
      </c>
      <c r="Q320" s="3">
        <v>7500</v>
      </c>
      <c r="R320" s="13">
        <f t="shared" si="10"/>
        <v>215250</v>
      </c>
    </row>
    <row r="321" spans="1:18" hidden="1">
      <c r="A321" s="3">
        <v>317</v>
      </c>
      <c r="B321" s="4" t="s">
        <v>735</v>
      </c>
      <c r="C321" s="4" t="s">
        <v>24</v>
      </c>
      <c r="D321" s="4"/>
      <c r="E321" s="4" t="s">
        <v>736</v>
      </c>
      <c r="F321" s="3" t="s">
        <v>1330</v>
      </c>
      <c r="G321" s="4" t="s">
        <v>1329</v>
      </c>
      <c r="H321" s="3" t="s">
        <v>1331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3"/>
      <c r="R321" s="13">
        <f>SUBTOTAL(9,Q321)</f>
        <v>0</v>
      </c>
    </row>
    <row r="322" spans="1:18">
      <c r="A322" s="3">
        <v>318</v>
      </c>
      <c r="B322" s="4" t="s">
        <v>735</v>
      </c>
      <c r="C322" s="4" t="s">
        <v>24</v>
      </c>
      <c r="D322" s="4"/>
      <c r="E322" s="4" t="s">
        <v>736</v>
      </c>
      <c r="F322" s="3" t="s">
        <v>1332</v>
      </c>
      <c r="G322" s="4" t="s">
        <v>1333</v>
      </c>
      <c r="H322" s="3" t="s">
        <v>28</v>
      </c>
      <c r="I322" s="5">
        <v>17</v>
      </c>
      <c r="J322" s="5">
        <v>0</v>
      </c>
      <c r="K322" s="5">
        <v>0</v>
      </c>
      <c r="L322" s="5">
        <v>0</v>
      </c>
      <c r="M322" s="5">
        <v>7</v>
      </c>
      <c r="N322" s="5">
        <v>0</v>
      </c>
      <c r="O322" s="5">
        <v>0</v>
      </c>
      <c r="P322" s="5">
        <v>10</v>
      </c>
      <c r="Q322" s="3">
        <v>795</v>
      </c>
      <c r="R322" s="13">
        <f t="shared" ref="R322:R345" si="11">SUM(P322*Q322)</f>
        <v>7950</v>
      </c>
    </row>
    <row r="323" spans="1:18">
      <c r="A323" s="3">
        <v>319</v>
      </c>
      <c r="B323" s="4" t="s">
        <v>735</v>
      </c>
      <c r="C323" s="4" t="s">
        <v>24</v>
      </c>
      <c r="D323" s="4"/>
      <c r="E323" s="4" t="s">
        <v>736</v>
      </c>
      <c r="F323" s="3" t="s">
        <v>1334</v>
      </c>
      <c r="G323" s="4" t="s">
        <v>1335</v>
      </c>
      <c r="H323" s="3" t="s">
        <v>28</v>
      </c>
      <c r="I323" s="5">
        <v>253</v>
      </c>
      <c r="J323" s="5">
        <v>0</v>
      </c>
      <c r="K323" s="5">
        <v>0</v>
      </c>
      <c r="L323" s="5">
        <v>0</v>
      </c>
      <c r="M323" s="5">
        <v>22</v>
      </c>
      <c r="N323" s="5">
        <v>0</v>
      </c>
      <c r="O323" s="5">
        <v>0</v>
      </c>
      <c r="P323" s="5">
        <v>231</v>
      </c>
      <c r="Q323" s="3">
        <v>950</v>
      </c>
      <c r="R323" s="13">
        <f t="shared" si="11"/>
        <v>219450</v>
      </c>
    </row>
    <row r="324" spans="1:18">
      <c r="A324" s="3">
        <v>320</v>
      </c>
      <c r="B324" s="4" t="s">
        <v>735</v>
      </c>
      <c r="C324" s="4" t="s">
        <v>24</v>
      </c>
      <c r="D324" s="4"/>
      <c r="E324" s="4" t="s">
        <v>736</v>
      </c>
      <c r="F324" s="3" t="s">
        <v>1336</v>
      </c>
      <c r="G324" s="4" t="s">
        <v>1337</v>
      </c>
      <c r="H324" s="3" t="s">
        <v>28</v>
      </c>
      <c r="I324" s="5">
        <v>30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30</v>
      </c>
      <c r="Q324" s="3">
        <v>800</v>
      </c>
      <c r="R324" s="13">
        <f t="shared" si="11"/>
        <v>24000</v>
      </c>
    </row>
    <row r="325" spans="1:18">
      <c r="A325" s="3">
        <v>321</v>
      </c>
      <c r="B325" s="4" t="s">
        <v>735</v>
      </c>
      <c r="C325" s="4" t="s">
        <v>24</v>
      </c>
      <c r="D325" s="4"/>
      <c r="E325" s="4" t="s">
        <v>736</v>
      </c>
      <c r="F325" s="3" t="s">
        <v>1338</v>
      </c>
      <c r="G325" s="4" t="s">
        <v>1339</v>
      </c>
      <c r="H325" s="3" t="s">
        <v>28</v>
      </c>
      <c r="I325" s="5">
        <v>50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50</v>
      </c>
      <c r="Q325" s="3">
        <v>250</v>
      </c>
      <c r="R325" s="13">
        <f t="shared" si="11"/>
        <v>12500</v>
      </c>
    </row>
    <row r="326" spans="1:18">
      <c r="A326" s="3">
        <v>322</v>
      </c>
      <c r="B326" s="4" t="s">
        <v>735</v>
      </c>
      <c r="C326" s="4" t="s">
        <v>24</v>
      </c>
      <c r="D326" s="4"/>
      <c r="E326" s="4" t="s">
        <v>736</v>
      </c>
      <c r="F326" s="3" t="s">
        <v>1340</v>
      </c>
      <c r="G326" s="4" t="s">
        <v>1341</v>
      </c>
      <c r="H326" s="3" t="s">
        <v>357</v>
      </c>
      <c r="I326" s="5">
        <v>3.75</v>
      </c>
      <c r="J326" s="5">
        <v>0</v>
      </c>
      <c r="K326" s="5">
        <v>0</v>
      </c>
      <c r="L326" s="5">
        <v>0</v>
      </c>
      <c r="M326" s="5">
        <v>1</v>
      </c>
      <c r="N326" s="5">
        <v>0</v>
      </c>
      <c r="O326" s="5">
        <v>0</v>
      </c>
      <c r="P326" s="5">
        <v>2.75</v>
      </c>
      <c r="Q326" s="3">
        <v>6500</v>
      </c>
      <c r="R326" s="13">
        <f t="shared" si="11"/>
        <v>17875</v>
      </c>
    </row>
    <row r="327" spans="1:18">
      <c r="A327" s="3">
        <v>323</v>
      </c>
      <c r="B327" s="4" t="s">
        <v>735</v>
      </c>
      <c r="C327" s="4" t="s">
        <v>24</v>
      </c>
      <c r="D327" s="4"/>
      <c r="E327" s="4" t="s">
        <v>736</v>
      </c>
      <c r="F327" s="3" t="s">
        <v>1342</v>
      </c>
      <c r="G327" s="4" t="s">
        <v>1343</v>
      </c>
      <c r="H327" s="3" t="s">
        <v>28</v>
      </c>
      <c r="I327" s="5">
        <v>31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31</v>
      </c>
      <c r="Q327" s="3">
        <v>8000</v>
      </c>
      <c r="R327" s="13">
        <f t="shared" si="11"/>
        <v>248000</v>
      </c>
    </row>
    <row r="328" spans="1:18" ht="25.5">
      <c r="A328" s="3">
        <v>324</v>
      </c>
      <c r="B328" s="4" t="s">
        <v>735</v>
      </c>
      <c r="C328" s="4" t="s">
        <v>24</v>
      </c>
      <c r="D328" s="4"/>
      <c r="E328" s="4" t="s">
        <v>736</v>
      </c>
      <c r="F328" s="3" t="s">
        <v>1344</v>
      </c>
      <c r="G328" s="4" t="s">
        <v>1345</v>
      </c>
      <c r="H328" s="3" t="s">
        <v>28</v>
      </c>
      <c r="I328" s="5">
        <v>1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1</v>
      </c>
      <c r="Q328" s="3">
        <v>98420</v>
      </c>
      <c r="R328" s="13">
        <f t="shared" si="11"/>
        <v>98420</v>
      </c>
    </row>
    <row r="329" spans="1:18">
      <c r="A329" s="3">
        <v>325</v>
      </c>
      <c r="B329" s="4" t="s">
        <v>735</v>
      </c>
      <c r="C329" s="4" t="s">
        <v>24</v>
      </c>
      <c r="D329" s="4"/>
      <c r="E329" s="4" t="s">
        <v>736</v>
      </c>
      <c r="F329" s="3" t="s">
        <v>1346</v>
      </c>
      <c r="G329" s="4" t="s">
        <v>1347</v>
      </c>
      <c r="H329" s="3" t="s">
        <v>28</v>
      </c>
      <c r="I329" s="5">
        <v>15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15</v>
      </c>
      <c r="Q329" s="3">
        <v>795</v>
      </c>
      <c r="R329" s="13">
        <f t="shared" si="11"/>
        <v>11925</v>
      </c>
    </row>
    <row r="330" spans="1:18">
      <c r="A330" s="3">
        <v>326</v>
      </c>
      <c r="B330" s="4" t="s">
        <v>735</v>
      </c>
      <c r="C330" s="4" t="s">
        <v>24</v>
      </c>
      <c r="D330" s="4"/>
      <c r="E330" s="4" t="s">
        <v>736</v>
      </c>
      <c r="F330" s="3" t="s">
        <v>1348</v>
      </c>
      <c r="G330" s="4" t="s">
        <v>1349</v>
      </c>
      <c r="H330" s="3" t="s">
        <v>28</v>
      </c>
      <c r="I330" s="5">
        <v>5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5</v>
      </c>
      <c r="Q330" s="3">
        <v>895</v>
      </c>
      <c r="R330" s="13">
        <f t="shared" si="11"/>
        <v>4475</v>
      </c>
    </row>
    <row r="331" spans="1:18">
      <c r="A331" s="3">
        <v>327</v>
      </c>
      <c r="B331" s="4" t="s">
        <v>735</v>
      </c>
      <c r="C331" s="4" t="s">
        <v>24</v>
      </c>
      <c r="D331" s="4"/>
      <c r="E331" s="4" t="s">
        <v>736</v>
      </c>
      <c r="F331" s="3" t="s">
        <v>1350</v>
      </c>
      <c r="G331" s="4" t="s">
        <v>1351</v>
      </c>
      <c r="H331" s="3" t="s">
        <v>28</v>
      </c>
      <c r="I331" s="5">
        <v>38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38</v>
      </c>
      <c r="Q331" s="3">
        <v>300</v>
      </c>
      <c r="R331" s="13">
        <f t="shared" si="11"/>
        <v>11400</v>
      </c>
    </row>
    <row r="332" spans="1:18">
      <c r="A332" s="3">
        <v>328</v>
      </c>
      <c r="B332" s="4" t="s">
        <v>735</v>
      </c>
      <c r="C332" s="4" t="s">
        <v>24</v>
      </c>
      <c r="D332" s="4"/>
      <c r="E332" s="4" t="s">
        <v>736</v>
      </c>
      <c r="F332" s="3" t="s">
        <v>1352</v>
      </c>
      <c r="G332" s="4" t="s">
        <v>1353</v>
      </c>
      <c r="H332" s="3" t="s">
        <v>28</v>
      </c>
      <c r="I332" s="5">
        <v>30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30</v>
      </c>
      <c r="Q332" s="3">
        <v>350</v>
      </c>
      <c r="R332" s="13">
        <f t="shared" si="11"/>
        <v>10500</v>
      </c>
    </row>
    <row r="333" spans="1:18">
      <c r="A333" s="3">
        <v>329</v>
      </c>
      <c r="B333" s="4" t="s">
        <v>735</v>
      </c>
      <c r="C333" s="4" t="s">
        <v>24</v>
      </c>
      <c r="D333" s="4"/>
      <c r="E333" s="4" t="s">
        <v>736</v>
      </c>
      <c r="F333" s="3" t="s">
        <v>1354</v>
      </c>
      <c r="G333" s="4" t="s">
        <v>1355</v>
      </c>
      <c r="H333" s="3" t="s">
        <v>28</v>
      </c>
      <c r="I333" s="5">
        <v>35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35</v>
      </c>
      <c r="Q333" s="3">
        <v>600</v>
      </c>
      <c r="R333" s="13">
        <f t="shared" si="11"/>
        <v>21000</v>
      </c>
    </row>
    <row r="334" spans="1:18">
      <c r="A334" s="3">
        <v>330</v>
      </c>
      <c r="B334" s="4" t="s">
        <v>735</v>
      </c>
      <c r="C334" s="4" t="s">
        <v>24</v>
      </c>
      <c r="D334" s="4"/>
      <c r="E334" s="4" t="s">
        <v>736</v>
      </c>
      <c r="F334" s="3" t="s">
        <v>1356</v>
      </c>
      <c r="G334" s="4" t="s">
        <v>1357</v>
      </c>
      <c r="H334" s="3" t="s">
        <v>28</v>
      </c>
      <c r="I334" s="5">
        <v>5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5</v>
      </c>
      <c r="Q334" s="3">
        <v>800</v>
      </c>
      <c r="R334" s="13">
        <f t="shared" si="11"/>
        <v>4000</v>
      </c>
    </row>
    <row r="335" spans="1:18">
      <c r="A335" s="3">
        <v>331</v>
      </c>
      <c r="B335" s="4" t="s">
        <v>735</v>
      </c>
      <c r="C335" s="4" t="s">
        <v>24</v>
      </c>
      <c r="D335" s="4"/>
      <c r="E335" s="4" t="s">
        <v>736</v>
      </c>
      <c r="F335" s="3" t="s">
        <v>1358</v>
      </c>
      <c r="G335" s="4" t="s">
        <v>1359</v>
      </c>
      <c r="H335" s="3" t="s">
        <v>28</v>
      </c>
      <c r="I335" s="5">
        <v>12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12</v>
      </c>
      <c r="Q335" s="3">
        <v>800</v>
      </c>
      <c r="R335" s="13">
        <f t="shared" si="11"/>
        <v>9600</v>
      </c>
    </row>
    <row r="336" spans="1:18">
      <c r="A336" s="3">
        <v>332</v>
      </c>
      <c r="B336" s="4" t="s">
        <v>735</v>
      </c>
      <c r="C336" s="4" t="s">
        <v>24</v>
      </c>
      <c r="D336" s="4"/>
      <c r="E336" s="4" t="s">
        <v>736</v>
      </c>
      <c r="F336" s="3" t="s">
        <v>1360</v>
      </c>
      <c r="G336" s="4" t="s">
        <v>1361</v>
      </c>
      <c r="H336" s="3" t="s">
        <v>28</v>
      </c>
      <c r="I336" s="5">
        <v>4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4</v>
      </c>
      <c r="Q336" s="3">
        <v>200</v>
      </c>
      <c r="R336" s="13">
        <f t="shared" si="11"/>
        <v>800</v>
      </c>
    </row>
    <row r="337" spans="1:18">
      <c r="A337" s="3">
        <v>333</v>
      </c>
      <c r="B337" s="4" t="s">
        <v>735</v>
      </c>
      <c r="C337" s="4" t="s">
        <v>24</v>
      </c>
      <c r="D337" s="4"/>
      <c r="E337" s="4" t="s">
        <v>736</v>
      </c>
      <c r="F337" s="3" t="s">
        <v>1362</v>
      </c>
      <c r="G337" s="4" t="s">
        <v>1363</v>
      </c>
      <c r="H337" s="3" t="s">
        <v>28</v>
      </c>
      <c r="I337" s="5">
        <v>3</v>
      </c>
      <c r="J337" s="5">
        <v>0</v>
      </c>
      <c r="K337" s="5">
        <v>0</v>
      </c>
      <c r="L337" s="5">
        <v>0</v>
      </c>
      <c r="M337" s="5">
        <v>1</v>
      </c>
      <c r="N337" s="5">
        <v>0</v>
      </c>
      <c r="O337" s="5">
        <v>0</v>
      </c>
      <c r="P337" s="5">
        <v>2</v>
      </c>
      <c r="Q337" s="3">
        <v>2500</v>
      </c>
      <c r="R337" s="13">
        <f t="shared" si="11"/>
        <v>5000</v>
      </c>
    </row>
    <row r="338" spans="1:18">
      <c r="A338" s="3">
        <v>334</v>
      </c>
      <c r="B338" s="4" t="s">
        <v>735</v>
      </c>
      <c r="C338" s="4" t="s">
        <v>24</v>
      </c>
      <c r="D338" s="4"/>
      <c r="E338" s="4" t="s">
        <v>736</v>
      </c>
      <c r="F338" s="3" t="s">
        <v>1364</v>
      </c>
      <c r="G338" s="4" t="s">
        <v>1365</v>
      </c>
      <c r="H338" s="3" t="s">
        <v>28</v>
      </c>
      <c r="I338" s="5">
        <v>743</v>
      </c>
      <c r="J338" s="5">
        <v>0</v>
      </c>
      <c r="K338" s="5">
        <v>0</v>
      </c>
      <c r="L338" s="5">
        <v>0</v>
      </c>
      <c r="M338" s="5">
        <v>494</v>
      </c>
      <c r="N338" s="5">
        <v>10</v>
      </c>
      <c r="O338" s="5">
        <v>0</v>
      </c>
      <c r="P338" s="5">
        <v>239</v>
      </c>
      <c r="Q338" s="3">
        <v>20</v>
      </c>
      <c r="R338" s="13">
        <f t="shared" si="11"/>
        <v>4780</v>
      </c>
    </row>
    <row r="339" spans="1:18">
      <c r="A339" s="3">
        <v>335</v>
      </c>
      <c r="B339" s="4" t="s">
        <v>735</v>
      </c>
      <c r="C339" s="4" t="s">
        <v>24</v>
      </c>
      <c r="D339" s="4"/>
      <c r="E339" s="4" t="s">
        <v>736</v>
      </c>
      <c r="F339" s="3" t="s">
        <v>1366</v>
      </c>
      <c r="G339" s="4" t="s">
        <v>1367</v>
      </c>
      <c r="H339" s="3" t="s">
        <v>28</v>
      </c>
      <c r="I339" s="5">
        <v>91</v>
      </c>
      <c r="J339" s="5">
        <v>50</v>
      </c>
      <c r="K339" s="5">
        <v>0</v>
      </c>
      <c r="L339" s="5">
        <v>0</v>
      </c>
      <c r="M339" s="5">
        <v>29</v>
      </c>
      <c r="N339" s="5">
        <v>0</v>
      </c>
      <c r="O339" s="5">
        <v>0</v>
      </c>
      <c r="P339" s="5">
        <v>112</v>
      </c>
      <c r="Q339" s="3">
        <v>560</v>
      </c>
      <c r="R339" s="13">
        <f t="shared" si="11"/>
        <v>62720</v>
      </c>
    </row>
    <row r="340" spans="1:18">
      <c r="A340" s="3">
        <v>336</v>
      </c>
      <c r="B340" s="4" t="s">
        <v>735</v>
      </c>
      <c r="C340" s="4" t="s">
        <v>24</v>
      </c>
      <c r="D340" s="4"/>
      <c r="E340" s="4" t="s">
        <v>736</v>
      </c>
      <c r="F340" s="3" t="s">
        <v>1368</v>
      </c>
      <c r="G340" s="4" t="s">
        <v>1369</v>
      </c>
      <c r="H340" s="3" t="s">
        <v>28</v>
      </c>
      <c r="I340" s="5">
        <v>16</v>
      </c>
      <c r="J340" s="5">
        <v>100</v>
      </c>
      <c r="K340" s="5">
        <v>0</v>
      </c>
      <c r="L340" s="5">
        <v>0</v>
      </c>
      <c r="M340" s="5">
        <v>16</v>
      </c>
      <c r="N340" s="5">
        <v>0</v>
      </c>
      <c r="O340" s="5">
        <v>0</v>
      </c>
      <c r="P340" s="5">
        <v>100</v>
      </c>
      <c r="Q340" s="3">
        <v>250</v>
      </c>
      <c r="R340" s="13">
        <f t="shared" si="11"/>
        <v>25000</v>
      </c>
    </row>
    <row r="341" spans="1:18" ht="25.5">
      <c r="A341" s="3">
        <v>337</v>
      </c>
      <c r="B341" s="4" t="s">
        <v>735</v>
      </c>
      <c r="C341" s="4" t="s">
        <v>24</v>
      </c>
      <c r="D341" s="4"/>
      <c r="E341" s="4" t="s">
        <v>736</v>
      </c>
      <c r="F341" s="3" t="s">
        <v>1370</v>
      </c>
      <c r="G341" s="4" t="s">
        <v>1371</v>
      </c>
      <c r="H341" s="3" t="s">
        <v>643</v>
      </c>
      <c r="I341" s="5">
        <v>0</v>
      </c>
      <c r="J341" s="5">
        <v>10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10</v>
      </c>
      <c r="Q341" s="3">
        <v>1620</v>
      </c>
      <c r="R341" s="13">
        <f t="shared" si="11"/>
        <v>16200</v>
      </c>
    </row>
    <row r="342" spans="1:18" ht="25.5">
      <c r="A342" s="3">
        <v>338</v>
      </c>
      <c r="B342" s="4" t="s">
        <v>735</v>
      </c>
      <c r="C342" s="4" t="s">
        <v>24</v>
      </c>
      <c r="D342" s="4"/>
      <c r="E342" s="4" t="s">
        <v>736</v>
      </c>
      <c r="F342" s="3" t="s">
        <v>1372</v>
      </c>
      <c r="G342" s="4" t="s">
        <v>1373</v>
      </c>
      <c r="H342" s="3" t="s">
        <v>643</v>
      </c>
      <c r="I342" s="5">
        <v>0</v>
      </c>
      <c r="J342" s="5">
        <v>10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10</v>
      </c>
      <c r="Q342" s="3">
        <v>3050</v>
      </c>
      <c r="R342" s="13">
        <f t="shared" si="11"/>
        <v>30500</v>
      </c>
    </row>
    <row r="343" spans="1:18">
      <c r="A343" s="3">
        <v>339</v>
      </c>
      <c r="B343" s="4" t="s">
        <v>735</v>
      </c>
      <c r="C343" s="4" t="s">
        <v>24</v>
      </c>
      <c r="D343" s="4"/>
      <c r="E343" s="4" t="s">
        <v>736</v>
      </c>
      <c r="F343" s="3" t="s">
        <v>1374</v>
      </c>
      <c r="G343" s="4" t="s">
        <v>1375</v>
      </c>
      <c r="H343" s="3" t="s">
        <v>110</v>
      </c>
      <c r="I343" s="5">
        <v>1489</v>
      </c>
      <c r="J343" s="5">
        <v>2300</v>
      </c>
      <c r="K343" s="5">
        <v>0</v>
      </c>
      <c r="L343" s="5">
        <v>0</v>
      </c>
      <c r="M343" s="5">
        <v>2283</v>
      </c>
      <c r="N343" s="5">
        <v>0</v>
      </c>
      <c r="O343" s="5">
        <v>0</v>
      </c>
      <c r="P343" s="5">
        <v>1506</v>
      </c>
      <c r="Q343" s="3">
        <v>196</v>
      </c>
      <c r="R343" s="13">
        <f t="shared" si="11"/>
        <v>295176</v>
      </c>
    </row>
    <row r="344" spans="1:18">
      <c r="A344" s="3">
        <v>340</v>
      </c>
      <c r="B344" s="4" t="s">
        <v>735</v>
      </c>
      <c r="C344" s="4" t="s">
        <v>24</v>
      </c>
      <c r="D344" s="4"/>
      <c r="E344" s="4" t="s">
        <v>736</v>
      </c>
      <c r="F344" s="3" t="s">
        <v>1376</v>
      </c>
      <c r="G344" s="4" t="s">
        <v>1377</v>
      </c>
      <c r="H344" s="3" t="s">
        <v>28</v>
      </c>
      <c r="I344" s="5">
        <v>357</v>
      </c>
      <c r="J344" s="5">
        <v>0</v>
      </c>
      <c r="K344" s="5">
        <v>0</v>
      </c>
      <c r="L344" s="5">
        <v>0</v>
      </c>
      <c r="M344" s="5">
        <v>38</v>
      </c>
      <c r="N344" s="5">
        <v>0</v>
      </c>
      <c r="O344" s="5">
        <v>0</v>
      </c>
      <c r="P344" s="5">
        <v>319</v>
      </c>
      <c r="Q344" s="3">
        <v>520</v>
      </c>
      <c r="R344" s="13">
        <f t="shared" si="11"/>
        <v>165880</v>
      </c>
    </row>
    <row r="345" spans="1:18">
      <c r="A345" s="3">
        <v>341</v>
      </c>
      <c r="B345" s="4" t="s">
        <v>735</v>
      </c>
      <c r="C345" s="4" t="s">
        <v>24</v>
      </c>
      <c r="D345" s="4"/>
      <c r="E345" s="4" t="s">
        <v>736</v>
      </c>
      <c r="F345" s="3" t="s">
        <v>220</v>
      </c>
      <c r="G345" s="4" t="s">
        <v>221</v>
      </c>
      <c r="H345" s="3" t="s">
        <v>28</v>
      </c>
      <c r="I345" s="5">
        <v>17</v>
      </c>
      <c r="J345" s="5">
        <v>30</v>
      </c>
      <c r="K345" s="5">
        <v>0</v>
      </c>
      <c r="L345" s="5">
        <v>0</v>
      </c>
      <c r="M345" s="5">
        <v>11</v>
      </c>
      <c r="N345" s="5">
        <v>0</v>
      </c>
      <c r="O345" s="5">
        <v>0</v>
      </c>
      <c r="P345" s="5">
        <v>36</v>
      </c>
      <c r="Q345" s="3">
        <v>230</v>
      </c>
      <c r="R345" s="13">
        <f t="shared" si="11"/>
        <v>8280</v>
      </c>
    </row>
    <row r="346" spans="1:18" hidden="1">
      <c r="A346" s="3">
        <v>342</v>
      </c>
      <c r="B346" s="4" t="s">
        <v>735</v>
      </c>
      <c r="C346" s="4" t="s">
        <v>24</v>
      </c>
      <c r="D346" s="4"/>
      <c r="E346" s="4" t="s">
        <v>736</v>
      </c>
      <c r="F346" s="3" t="s">
        <v>1378</v>
      </c>
      <c r="G346" s="4" t="s">
        <v>1379</v>
      </c>
      <c r="H346" s="3" t="s">
        <v>28</v>
      </c>
      <c r="I346" s="5">
        <v>242</v>
      </c>
      <c r="J346" s="5">
        <v>0</v>
      </c>
      <c r="K346" s="5">
        <v>0</v>
      </c>
      <c r="L346" s="5">
        <v>0</v>
      </c>
      <c r="M346" s="5">
        <v>242</v>
      </c>
      <c r="N346" s="5">
        <v>0</v>
      </c>
      <c r="O346" s="5">
        <v>0</v>
      </c>
      <c r="P346" s="5">
        <v>0</v>
      </c>
      <c r="Q346" s="3"/>
      <c r="R346" s="13">
        <f>SUBTOTAL(9,Q346)</f>
        <v>0</v>
      </c>
    </row>
    <row r="347" spans="1:18" hidden="1">
      <c r="A347" s="3">
        <v>343</v>
      </c>
      <c r="B347" s="4" t="s">
        <v>735</v>
      </c>
      <c r="C347" s="4" t="s">
        <v>24</v>
      </c>
      <c r="D347" s="4"/>
      <c r="E347" s="4" t="s">
        <v>736</v>
      </c>
      <c r="F347" s="3" t="s">
        <v>1380</v>
      </c>
      <c r="G347" s="4" t="s">
        <v>1381</v>
      </c>
      <c r="H347" s="3" t="s">
        <v>28</v>
      </c>
      <c r="I347" s="5">
        <v>463</v>
      </c>
      <c r="J347" s="5">
        <v>0</v>
      </c>
      <c r="K347" s="5">
        <v>0</v>
      </c>
      <c r="L347" s="5">
        <v>0</v>
      </c>
      <c r="M347" s="5">
        <v>463</v>
      </c>
      <c r="N347" s="5">
        <v>0</v>
      </c>
      <c r="O347" s="5">
        <v>0</v>
      </c>
      <c r="P347" s="5">
        <v>0</v>
      </c>
      <c r="Q347" s="3"/>
      <c r="R347" s="13">
        <f>SUBTOTAL(9,Q347)</f>
        <v>0</v>
      </c>
    </row>
    <row r="348" spans="1:18">
      <c r="A348" s="3">
        <v>344</v>
      </c>
      <c r="B348" s="4" t="s">
        <v>735</v>
      </c>
      <c r="C348" s="4" t="s">
        <v>24</v>
      </c>
      <c r="D348" s="4"/>
      <c r="E348" s="4" t="s">
        <v>736</v>
      </c>
      <c r="F348" s="3" t="s">
        <v>1382</v>
      </c>
      <c r="G348" s="4" t="s">
        <v>1383</v>
      </c>
      <c r="H348" s="3" t="s">
        <v>28</v>
      </c>
      <c r="I348" s="5">
        <v>1968</v>
      </c>
      <c r="J348" s="5">
        <v>0</v>
      </c>
      <c r="K348" s="5">
        <v>0</v>
      </c>
      <c r="L348" s="5">
        <v>0</v>
      </c>
      <c r="M348" s="5">
        <v>1286</v>
      </c>
      <c r="N348" s="5">
        <v>0</v>
      </c>
      <c r="O348" s="5">
        <v>0</v>
      </c>
      <c r="P348" s="5">
        <v>682</v>
      </c>
      <c r="Q348" s="3">
        <v>40</v>
      </c>
      <c r="R348" s="13">
        <f t="shared" ref="R348:R366" si="12">SUM(P348*Q348)</f>
        <v>27280</v>
      </c>
    </row>
    <row r="349" spans="1:18">
      <c r="A349" s="3">
        <v>345</v>
      </c>
      <c r="B349" s="4" t="s">
        <v>735</v>
      </c>
      <c r="C349" s="4" t="s">
        <v>24</v>
      </c>
      <c r="D349" s="4"/>
      <c r="E349" s="4" t="s">
        <v>736</v>
      </c>
      <c r="F349" s="3" t="s">
        <v>1384</v>
      </c>
      <c r="G349" s="4" t="s">
        <v>1385</v>
      </c>
      <c r="H349" s="3" t="s">
        <v>28</v>
      </c>
      <c r="I349" s="5">
        <v>196</v>
      </c>
      <c r="J349" s="5">
        <v>0</v>
      </c>
      <c r="K349" s="5">
        <v>0</v>
      </c>
      <c r="L349" s="5">
        <v>0</v>
      </c>
      <c r="M349" s="5">
        <v>118</v>
      </c>
      <c r="N349" s="5">
        <v>0</v>
      </c>
      <c r="O349" s="5">
        <v>0</v>
      </c>
      <c r="P349" s="5">
        <v>78</v>
      </c>
      <c r="Q349" s="3">
        <v>280</v>
      </c>
      <c r="R349" s="13">
        <f t="shared" si="12"/>
        <v>21840</v>
      </c>
    </row>
    <row r="350" spans="1:18">
      <c r="A350" s="3">
        <v>346</v>
      </c>
      <c r="B350" s="4" t="s">
        <v>735</v>
      </c>
      <c r="C350" s="4" t="s">
        <v>24</v>
      </c>
      <c r="D350" s="4"/>
      <c r="E350" s="4" t="s">
        <v>736</v>
      </c>
      <c r="F350" s="3" t="s">
        <v>1386</v>
      </c>
      <c r="G350" s="4" t="s">
        <v>1387</v>
      </c>
      <c r="H350" s="3" t="s">
        <v>28</v>
      </c>
      <c r="I350" s="5">
        <v>410</v>
      </c>
      <c r="J350" s="5">
        <v>0</v>
      </c>
      <c r="K350" s="5">
        <v>0</v>
      </c>
      <c r="L350" s="5">
        <v>0</v>
      </c>
      <c r="M350" s="5">
        <v>68</v>
      </c>
      <c r="N350" s="5">
        <v>0</v>
      </c>
      <c r="O350" s="5">
        <v>0</v>
      </c>
      <c r="P350" s="5">
        <v>342</v>
      </c>
      <c r="Q350" s="3">
        <v>360</v>
      </c>
      <c r="R350" s="13">
        <f t="shared" si="12"/>
        <v>123120</v>
      </c>
    </row>
    <row r="351" spans="1:18">
      <c r="A351" s="3">
        <v>347</v>
      </c>
      <c r="B351" s="4" t="s">
        <v>735</v>
      </c>
      <c r="C351" s="4" t="s">
        <v>24</v>
      </c>
      <c r="D351" s="4"/>
      <c r="E351" s="4" t="s">
        <v>736</v>
      </c>
      <c r="F351" s="3" t="s">
        <v>1388</v>
      </c>
      <c r="G351" s="4" t="s">
        <v>1389</v>
      </c>
      <c r="H351" s="3" t="s">
        <v>28</v>
      </c>
      <c r="I351" s="5">
        <v>44</v>
      </c>
      <c r="J351" s="5">
        <v>300</v>
      </c>
      <c r="K351" s="5">
        <v>0</v>
      </c>
      <c r="L351" s="5">
        <v>0</v>
      </c>
      <c r="M351" s="5">
        <v>148</v>
      </c>
      <c r="N351" s="5">
        <v>0</v>
      </c>
      <c r="O351" s="5">
        <v>0</v>
      </c>
      <c r="P351" s="5">
        <v>196</v>
      </c>
      <c r="Q351" s="3">
        <v>1090</v>
      </c>
      <c r="R351" s="13">
        <f t="shared" si="12"/>
        <v>213640</v>
      </c>
    </row>
    <row r="352" spans="1:18">
      <c r="A352" s="3">
        <v>348</v>
      </c>
      <c r="B352" s="4" t="s">
        <v>735</v>
      </c>
      <c r="C352" s="4" t="s">
        <v>24</v>
      </c>
      <c r="D352" s="4"/>
      <c r="E352" s="4" t="s">
        <v>736</v>
      </c>
      <c r="F352" s="3" t="s">
        <v>1390</v>
      </c>
      <c r="G352" s="4" t="s">
        <v>1391</v>
      </c>
      <c r="H352" s="3" t="s">
        <v>28</v>
      </c>
      <c r="I352" s="5">
        <v>195</v>
      </c>
      <c r="J352" s="5">
        <v>0</v>
      </c>
      <c r="K352" s="5">
        <v>0</v>
      </c>
      <c r="L352" s="5">
        <v>0</v>
      </c>
      <c r="M352" s="5">
        <v>143</v>
      </c>
      <c r="N352" s="5">
        <v>0</v>
      </c>
      <c r="O352" s="5">
        <v>0</v>
      </c>
      <c r="P352" s="5">
        <v>52</v>
      </c>
      <c r="Q352" s="3">
        <v>400</v>
      </c>
      <c r="R352" s="13">
        <f t="shared" si="12"/>
        <v>20800</v>
      </c>
    </row>
    <row r="353" spans="1:18">
      <c r="A353" s="3">
        <v>349</v>
      </c>
      <c r="B353" s="4" t="s">
        <v>735</v>
      </c>
      <c r="C353" s="4" t="s">
        <v>24</v>
      </c>
      <c r="D353" s="4"/>
      <c r="E353" s="4" t="s">
        <v>736</v>
      </c>
      <c r="F353" s="3" t="s">
        <v>1392</v>
      </c>
      <c r="G353" s="4" t="s">
        <v>1393</v>
      </c>
      <c r="H353" s="3" t="s">
        <v>28</v>
      </c>
      <c r="I353" s="5">
        <v>213</v>
      </c>
      <c r="J353" s="5">
        <v>0</v>
      </c>
      <c r="K353" s="5">
        <v>0</v>
      </c>
      <c r="L353" s="5">
        <v>0</v>
      </c>
      <c r="M353" s="5">
        <v>95</v>
      </c>
      <c r="N353" s="5">
        <v>0</v>
      </c>
      <c r="O353" s="5">
        <v>0</v>
      </c>
      <c r="P353" s="5">
        <v>118</v>
      </c>
      <c r="Q353" s="3">
        <v>150</v>
      </c>
      <c r="R353" s="13">
        <f t="shared" si="12"/>
        <v>17700</v>
      </c>
    </row>
    <row r="354" spans="1:18">
      <c r="A354" s="3">
        <v>350</v>
      </c>
      <c r="B354" s="4" t="s">
        <v>735</v>
      </c>
      <c r="C354" s="4" t="s">
        <v>24</v>
      </c>
      <c r="D354" s="4"/>
      <c r="E354" s="4" t="s">
        <v>736</v>
      </c>
      <c r="F354" s="3" t="s">
        <v>1394</v>
      </c>
      <c r="G354" s="4" t="s">
        <v>1395</v>
      </c>
      <c r="H354" s="3" t="s">
        <v>28</v>
      </c>
      <c r="I354" s="5">
        <v>87</v>
      </c>
      <c r="J354" s="5">
        <v>0</v>
      </c>
      <c r="K354" s="5">
        <v>0</v>
      </c>
      <c r="L354" s="5">
        <v>0</v>
      </c>
      <c r="M354" s="5">
        <v>9</v>
      </c>
      <c r="N354" s="5">
        <v>0</v>
      </c>
      <c r="O354" s="5">
        <v>0</v>
      </c>
      <c r="P354" s="5">
        <v>78</v>
      </c>
      <c r="Q354" s="3">
        <v>300</v>
      </c>
      <c r="R354" s="13">
        <f t="shared" si="12"/>
        <v>23400</v>
      </c>
    </row>
    <row r="355" spans="1:18">
      <c r="A355" s="3">
        <v>351</v>
      </c>
      <c r="B355" s="4" t="s">
        <v>735</v>
      </c>
      <c r="C355" s="4" t="s">
        <v>24</v>
      </c>
      <c r="D355" s="4"/>
      <c r="E355" s="4" t="s">
        <v>736</v>
      </c>
      <c r="F355" s="3" t="s">
        <v>1396</v>
      </c>
      <c r="G355" s="4" t="s">
        <v>1397</v>
      </c>
      <c r="H355" s="3" t="s">
        <v>28</v>
      </c>
      <c r="I355" s="5">
        <v>45</v>
      </c>
      <c r="J355" s="5">
        <v>0</v>
      </c>
      <c r="K355" s="5">
        <v>0</v>
      </c>
      <c r="L355" s="5">
        <v>0</v>
      </c>
      <c r="M355" s="5">
        <v>10</v>
      </c>
      <c r="N355" s="5">
        <v>0</v>
      </c>
      <c r="O355" s="5">
        <v>0</v>
      </c>
      <c r="P355" s="5">
        <v>35</v>
      </c>
      <c r="Q355" s="3">
        <v>300</v>
      </c>
      <c r="R355" s="13">
        <f t="shared" si="12"/>
        <v>10500</v>
      </c>
    </row>
    <row r="356" spans="1:18">
      <c r="A356" s="3">
        <v>352</v>
      </c>
      <c r="B356" s="4" t="s">
        <v>735</v>
      </c>
      <c r="C356" s="4" t="s">
        <v>24</v>
      </c>
      <c r="D356" s="4"/>
      <c r="E356" s="4" t="s">
        <v>736</v>
      </c>
      <c r="F356" s="3" t="s">
        <v>1398</v>
      </c>
      <c r="G356" s="4" t="s">
        <v>1399</v>
      </c>
      <c r="H356" s="3" t="s">
        <v>28</v>
      </c>
      <c r="I356" s="5">
        <v>31</v>
      </c>
      <c r="J356" s="5">
        <v>0</v>
      </c>
      <c r="K356" s="5">
        <v>0</v>
      </c>
      <c r="L356" s="5">
        <v>0</v>
      </c>
      <c r="M356" s="5">
        <v>11</v>
      </c>
      <c r="N356" s="5">
        <v>4</v>
      </c>
      <c r="O356" s="5">
        <v>0</v>
      </c>
      <c r="P356" s="5">
        <v>16</v>
      </c>
      <c r="Q356" s="3">
        <v>800</v>
      </c>
      <c r="R356" s="13">
        <f t="shared" si="12"/>
        <v>12800</v>
      </c>
    </row>
    <row r="357" spans="1:18">
      <c r="A357" s="3">
        <v>353</v>
      </c>
      <c r="B357" s="4" t="s">
        <v>735</v>
      </c>
      <c r="C357" s="4" t="s">
        <v>24</v>
      </c>
      <c r="D357" s="4"/>
      <c r="E357" s="4" t="s">
        <v>736</v>
      </c>
      <c r="F357" s="3" t="s">
        <v>1400</v>
      </c>
      <c r="G357" s="4" t="s">
        <v>1401</v>
      </c>
      <c r="H357" s="3" t="s">
        <v>28</v>
      </c>
      <c r="I357" s="5">
        <v>132</v>
      </c>
      <c r="J357" s="5">
        <v>100</v>
      </c>
      <c r="K357" s="5">
        <v>0</v>
      </c>
      <c r="L357" s="5">
        <v>0</v>
      </c>
      <c r="M357" s="5">
        <v>87</v>
      </c>
      <c r="N357" s="5">
        <v>0</v>
      </c>
      <c r="O357" s="5">
        <v>0</v>
      </c>
      <c r="P357" s="5">
        <v>145</v>
      </c>
      <c r="Q357" s="3">
        <v>590</v>
      </c>
      <c r="R357" s="13">
        <f t="shared" si="12"/>
        <v>85550</v>
      </c>
    </row>
    <row r="358" spans="1:18">
      <c r="A358" s="3">
        <v>354</v>
      </c>
      <c r="B358" s="4" t="s">
        <v>735</v>
      </c>
      <c r="C358" s="4" t="s">
        <v>24</v>
      </c>
      <c r="D358" s="4"/>
      <c r="E358" s="4" t="s">
        <v>736</v>
      </c>
      <c r="F358" s="3" t="s">
        <v>1402</v>
      </c>
      <c r="G358" s="4" t="s">
        <v>1403</v>
      </c>
      <c r="H358" s="3" t="s">
        <v>28</v>
      </c>
      <c r="I358" s="5">
        <v>23</v>
      </c>
      <c r="J358" s="5">
        <v>0</v>
      </c>
      <c r="K358" s="5">
        <v>0</v>
      </c>
      <c r="L358" s="5">
        <v>0</v>
      </c>
      <c r="M358" s="5">
        <v>7</v>
      </c>
      <c r="N358" s="5">
        <v>0</v>
      </c>
      <c r="O358" s="5">
        <v>0</v>
      </c>
      <c r="P358" s="5">
        <v>16</v>
      </c>
      <c r="Q358" s="3">
        <v>2100</v>
      </c>
      <c r="R358" s="13">
        <f t="shared" si="12"/>
        <v>33600</v>
      </c>
    </row>
    <row r="359" spans="1:18">
      <c r="A359" s="3">
        <v>355</v>
      </c>
      <c r="B359" s="4" t="s">
        <v>735</v>
      </c>
      <c r="C359" s="4" t="s">
        <v>24</v>
      </c>
      <c r="D359" s="4"/>
      <c r="E359" s="4" t="s">
        <v>736</v>
      </c>
      <c r="F359" s="3" t="s">
        <v>1404</v>
      </c>
      <c r="G359" s="4" t="s">
        <v>1405</v>
      </c>
      <c r="H359" s="3" t="s">
        <v>28</v>
      </c>
      <c r="I359" s="5">
        <v>2463</v>
      </c>
      <c r="J359" s="5">
        <v>30</v>
      </c>
      <c r="K359" s="5">
        <v>0</v>
      </c>
      <c r="L359" s="5">
        <v>0</v>
      </c>
      <c r="M359" s="5">
        <v>1638</v>
      </c>
      <c r="N359" s="5">
        <v>92</v>
      </c>
      <c r="O359" s="5">
        <v>0</v>
      </c>
      <c r="P359" s="5">
        <v>763</v>
      </c>
      <c r="Q359" s="3">
        <v>80</v>
      </c>
      <c r="R359" s="13">
        <f t="shared" si="12"/>
        <v>61040</v>
      </c>
    </row>
    <row r="360" spans="1:18">
      <c r="A360" s="3">
        <v>356</v>
      </c>
      <c r="B360" s="4" t="s">
        <v>735</v>
      </c>
      <c r="C360" s="4" t="s">
        <v>24</v>
      </c>
      <c r="D360" s="4"/>
      <c r="E360" s="4" t="s">
        <v>736</v>
      </c>
      <c r="F360" s="3" t="s">
        <v>117</v>
      </c>
      <c r="G360" s="4" t="s">
        <v>118</v>
      </c>
      <c r="H360" s="3" t="s">
        <v>28</v>
      </c>
      <c r="I360" s="5">
        <v>245</v>
      </c>
      <c r="J360" s="5">
        <v>0</v>
      </c>
      <c r="K360" s="5">
        <v>0</v>
      </c>
      <c r="L360" s="5">
        <v>0</v>
      </c>
      <c r="M360" s="5">
        <v>35</v>
      </c>
      <c r="N360" s="5">
        <v>0</v>
      </c>
      <c r="O360" s="5">
        <v>0</v>
      </c>
      <c r="P360" s="5">
        <v>210</v>
      </c>
      <c r="Q360" s="3">
        <v>350</v>
      </c>
      <c r="R360" s="13">
        <f t="shared" si="12"/>
        <v>73500</v>
      </c>
    </row>
    <row r="361" spans="1:18">
      <c r="A361" s="3">
        <v>357</v>
      </c>
      <c r="B361" s="4" t="s">
        <v>735</v>
      </c>
      <c r="C361" s="4" t="s">
        <v>24</v>
      </c>
      <c r="D361" s="4"/>
      <c r="E361" s="4" t="s">
        <v>736</v>
      </c>
      <c r="F361" s="3" t="s">
        <v>1406</v>
      </c>
      <c r="G361" s="4" t="s">
        <v>1407</v>
      </c>
      <c r="H361" s="3" t="s">
        <v>28</v>
      </c>
      <c r="I361" s="5">
        <v>42</v>
      </c>
      <c r="J361" s="5">
        <v>0</v>
      </c>
      <c r="K361" s="5">
        <v>0</v>
      </c>
      <c r="L361" s="5">
        <v>0</v>
      </c>
      <c r="M361" s="5">
        <v>2</v>
      </c>
      <c r="N361" s="5">
        <v>0</v>
      </c>
      <c r="O361" s="5">
        <v>0</v>
      </c>
      <c r="P361" s="5">
        <v>40</v>
      </c>
      <c r="Q361" s="3">
        <v>8000</v>
      </c>
      <c r="R361" s="13">
        <f t="shared" si="12"/>
        <v>320000</v>
      </c>
    </row>
    <row r="362" spans="1:18">
      <c r="A362" s="3">
        <v>358</v>
      </c>
      <c r="B362" s="4" t="s">
        <v>735</v>
      </c>
      <c r="C362" s="4" t="s">
        <v>24</v>
      </c>
      <c r="D362" s="4"/>
      <c r="E362" s="4" t="s">
        <v>736</v>
      </c>
      <c r="F362" s="3" t="s">
        <v>1408</v>
      </c>
      <c r="G362" s="4" t="s">
        <v>1409</v>
      </c>
      <c r="H362" s="3" t="s">
        <v>28</v>
      </c>
      <c r="I362" s="5">
        <v>6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6</v>
      </c>
      <c r="Q362" s="3">
        <v>50</v>
      </c>
      <c r="R362" s="13">
        <f t="shared" si="12"/>
        <v>300</v>
      </c>
    </row>
    <row r="363" spans="1:18">
      <c r="A363" s="3">
        <v>359</v>
      </c>
      <c r="B363" s="4" t="s">
        <v>735</v>
      </c>
      <c r="C363" s="4" t="s">
        <v>24</v>
      </c>
      <c r="D363" s="4"/>
      <c r="E363" s="4" t="s">
        <v>736</v>
      </c>
      <c r="F363" s="3" t="s">
        <v>150</v>
      </c>
      <c r="G363" s="4" t="s">
        <v>151</v>
      </c>
      <c r="H363" s="3" t="s">
        <v>28</v>
      </c>
      <c r="I363" s="5">
        <v>5251</v>
      </c>
      <c r="J363" s="5">
        <v>50</v>
      </c>
      <c r="K363" s="5">
        <v>0</v>
      </c>
      <c r="L363" s="5">
        <v>0</v>
      </c>
      <c r="M363" s="5">
        <v>2916</v>
      </c>
      <c r="N363" s="5">
        <v>168</v>
      </c>
      <c r="O363" s="5">
        <v>0</v>
      </c>
      <c r="P363" s="5">
        <v>2217</v>
      </c>
      <c r="Q363" s="3">
        <v>80</v>
      </c>
      <c r="R363" s="13">
        <f t="shared" si="12"/>
        <v>177360</v>
      </c>
    </row>
    <row r="364" spans="1:18">
      <c r="A364" s="3">
        <v>360</v>
      </c>
      <c r="B364" s="4" t="s">
        <v>735</v>
      </c>
      <c r="C364" s="4" t="s">
        <v>24</v>
      </c>
      <c r="D364" s="4"/>
      <c r="E364" s="4" t="s">
        <v>736</v>
      </c>
      <c r="F364" s="3" t="s">
        <v>1410</v>
      </c>
      <c r="G364" s="4" t="s">
        <v>1411</v>
      </c>
      <c r="H364" s="3" t="s">
        <v>102</v>
      </c>
      <c r="I364" s="5">
        <v>0</v>
      </c>
      <c r="J364" s="5">
        <v>50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50</v>
      </c>
      <c r="Q364" s="3">
        <v>4500</v>
      </c>
      <c r="R364" s="13">
        <f t="shared" si="12"/>
        <v>225000</v>
      </c>
    </row>
    <row r="365" spans="1:18">
      <c r="A365" s="3">
        <v>361</v>
      </c>
      <c r="B365" s="4" t="s">
        <v>735</v>
      </c>
      <c r="C365" s="4" t="s">
        <v>24</v>
      </c>
      <c r="D365" s="4"/>
      <c r="E365" s="4" t="s">
        <v>736</v>
      </c>
      <c r="F365" s="3" t="s">
        <v>1412</v>
      </c>
      <c r="G365" s="4" t="s">
        <v>1413</v>
      </c>
      <c r="H365" s="3" t="s">
        <v>102</v>
      </c>
      <c r="I365" s="5">
        <v>20</v>
      </c>
      <c r="J365" s="5">
        <v>0</v>
      </c>
      <c r="K365" s="5">
        <v>0</v>
      </c>
      <c r="L365" s="5">
        <v>0</v>
      </c>
      <c r="M365" s="5">
        <v>2</v>
      </c>
      <c r="N365" s="5">
        <v>0</v>
      </c>
      <c r="O365" s="5">
        <v>0</v>
      </c>
      <c r="P365" s="5">
        <v>18</v>
      </c>
      <c r="Q365" s="3">
        <v>1000</v>
      </c>
      <c r="R365" s="13">
        <f t="shared" si="12"/>
        <v>18000</v>
      </c>
    </row>
    <row r="366" spans="1:18">
      <c r="A366" s="3">
        <v>362</v>
      </c>
      <c r="B366" s="4" t="s">
        <v>735</v>
      </c>
      <c r="C366" s="4" t="s">
        <v>24</v>
      </c>
      <c r="D366" s="4"/>
      <c r="E366" s="4" t="s">
        <v>736</v>
      </c>
      <c r="F366" s="3" t="s">
        <v>1414</v>
      </c>
      <c r="G366" s="4" t="s">
        <v>1415</v>
      </c>
      <c r="H366" s="3" t="s">
        <v>577</v>
      </c>
      <c r="I366" s="5">
        <v>7800</v>
      </c>
      <c r="J366" s="5">
        <v>15000</v>
      </c>
      <c r="K366" s="5">
        <v>0</v>
      </c>
      <c r="L366" s="5">
        <v>0</v>
      </c>
      <c r="M366" s="5">
        <v>17506</v>
      </c>
      <c r="N366" s="5">
        <v>2800</v>
      </c>
      <c r="O366" s="5">
        <v>0</v>
      </c>
      <c r="P366" s="5">
        <v>2494</v>
      </c>
      <c r="Q366" s="3">
        <v>23</v>
      </c>
      <c r="R366" s="13">
        <f t="shared" si="12"/>
        <v>57362</v>
      </c>
    </row>
    <row r="367" spans="1:18" hidden="1">
      <c r="A367" s="3">
        <v>363</v>
      </c>
      <c r="B367" s="4" t="s">
        <v>735</v>
      </c>
      <c r="C367" s="4" t="s">
        <v>24</v>
      </c>
      <c r="D367" s="4"/>
      <c r="E367" s="4" t="s">
        <v>736</v>
      </c>
      <c r="F367" s="3" t="s">
        <v>1416</v>
      </c>
      <c r="G367" s="4" t="s">
        <v>1415</v>
      </c>
      <c r="H367" s="3" t="s">
        <v>1331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3"/>
      <c r="R367" s="13">
        <f>SUBTOTAL(9,Q367)</f>
        <v>0</v>
      </c>
    </row>
    <row r="368" spans="1:18" hidden="1">
      <c r="A368" s="3">
        <v>364</v>
      </c>
      <c r="B368" s="4" t="s">
        <v>735</v>
      </c>
      <c r="C368" s="4" t="s">
        <v>24</v>
      </c>
      <c r="D368" s="4"/>
      <c r="E368" s="4" t="s">
        <v>736</v>
      </c>
      <c r="F368" s="3" t="s">
        <v>1417</v>
      </c>
      <c r="G368" s="4" t="s">
        <v>1418</v>
      </c>
      <c r="H368" s="3" t="s">
        <v>28</v>
      </c>
      <c r="I368" s="5">
        <v>29</v>
      </c>
      <c r="J368" s="5">
        <v>0</v>
      </c>
      <c r="K368" s="5">
        <v>0</v>
      </c>
      <c r="L368" s="5">
        <v>0</v>
      </c>
      <c r="M368" s="5">
        <v>29</v>
      </c>
      <c r="N368" s="5">
        <v>0</v>
      </c>
      <c r="O368" s="5">
        <v>0</v>
      </c>
      <c r="P368" s="5">
        <v>0</v>
      </c>
      <c r="Q368" s="3"/>
      <c r="R368" s="13">
        <f>SUBTOTAL(9,Q368)</f>
        <v>0</v>
      </c>
    </row>
    <row r="369" spans="1:18">
      <c r="A369" s="3">
        <v>365</v>
      </c>
      <c r="B369" s="4" t="s">
        <v>735</v>
      </c>
      <c r="C369" s="4" t="s">
        <v>24</v>
      </c>
      <c r="D369" s="4"/>
      <c r="E369" s="4" t="s">
        <v>736</v>
      </c>
      <c r="F369" s="3" t="s">
        <v>1419</v>
      </c>
      <c r="G369" s="4" t="s">
        <v>1420</v>
      </c>
      <c r="H369" s="3" t="s">
        <v>36</v>
      </c>
      <c r="I369" s="5">
        <v>5810</v>
      </c>
      <c r="J369" s="5">
        <v>0</v>
      </c>
      <c r="K369" s="5">
        <v>0</v>
      </c>
      <c r="L369" s="5">
        <v>0</v>
      </c>
      <c r="M369" s="5">
        <v>5450</v>
      </c>
      <c r="N369" s="5">
        <v>0</v>
      </c>
      <c r="O369" s="5">
        <v>0</v>
      </c>
      <c r="P369" s="5">
        <v>360</v>
      </c>
      <c r="Q369" s="3">
        <v>30</v>
      </c>
      <c r="R369" s="13">
        <f>SUM(P369*Q369)</f>
        <v>10800</v>
      </c>
    </row>
    <row r="370" spans="1:18" ht="25.5" hidden="1">
      <c r="A370" s="3">
        <v>366</v>
      </c>
      <c r="B370" s="4" t="s">
        <v>735</v>
      </c>
      <c r="C370" s="4" t="s">
        <v>24</v>
      </c>
      <c r="D370" s="4"/>
      <c r="E370" s="4" t="s">
        <v>736</v>
      </c>
      <c r="F370" s="3" t="s">
        <v>1421</v>
      </c>
      <c r="G370" s="4" t="s">
        <v>1422</v>
      </c>
      <c r="H370" s="3" t="s">
        <v>643</v>
      </c>
      <c r="I370" s="5">
        <v>0</v>
      </c>
      <c r="J370" s="5">
        <v>1</v>
      </c>
      <c r="K370" s="5">
        <v>0</v>
      </c>
      <c r="L370" s="5">
        <v>0</v>
      </c>
      <c r="M370" s="5">
        <v>1</v>
      </c>
      <c r="N370" s="5">
        <v>0</v>
      </c>
      <c r="O370" s="5">
        <v>0</v>
      </c>
      <c r="P370" s="5">
        <v>0</v>
      </c>
      <c r="Q370" s="3"/>
      <c r="R370" s="13">
        <f>SUBTOTAL(9,Q370)</f>
        <v>0</v>
      </c>
    </row>
    <row r="371" spans="1:18">
      <c r="A371" s="3">
        <v>367</v>
      </c>
      <c r="B371" s="4" t="s">
        <v>735</v>
      </c>
      <c r="C371" s="4" t="s">
        <v>24</v>
      </c>
      <c r="D371" s="4"/>
      <c r="E371" s="4" t="s">
        <v>736</v>
      </c>
      <c r="F371" s="3" t="s">
        <v>1423</v>
      </c>
      <c r="G371" s="4" t="s">
        <v>1424</v>
      </c>
      <c r="H371" s="3" t="s">
        <v>39</v>
      </c>
      <c r="I371" s="5">
        <v>4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4</v>
      </c>
      <c r="Q371" s="3">
        <v>300</v>
      </c>
      <c r="R371" s="13">
        <f t="shared" ref="R371:R407" si="13">SUM(P371*Q371)</f>
        <v>1200</v>
      </c>
    </row>
    <row r="372" spans="1:18">
      <c r="A372" s="3">
        <v>368</v>
      </c>
      <c r="B372" s="4" t="s">
        <v>735</v>
      </c>
      <c r="C372" s="4" t="s">
        <v>24</v>
      </c>
      <c r="D372" s="4"/>
      <c r="E372" s="4" t="s">
        <v>736</v>
      </c>
      <c r="F372" s="3" t="s">
        <v>1425</v>
      </c>
      <c r="G372" s="4" t="s">
        <v>1426</v>
      </c>
      <c r="H372" s="3" t="s">
        <v>28</v>
      </c>
      <c r="I372" s="5">
        <v>107</v>
      </c>
      <c r="J372" s="5">
        <v>0</v>
      </c>
      <c r="K372" s="5">
        <v>0</v>
      </c>
      <c r="L372" s="5">
        <v>0</v>
      </c>
      <c r="M372" s="5">
        <v>12</v>
      </c>
      <c r="N372" s="5">
        <v>0</v>
      </c>
      <c r="O372" s="5">
        <v>0</v>
      </c>
      <c r="P372" s="5">
        <v>95</v>
      </c>
      <c r="Q372" s="3">
        <v>180</v>
      </c>
      <c r="R372" s="13">
        <f t="shared" si="13"/>
        <v>17100</v>
      </c>
    </row>
    <row r="373" spans="1:18">
      <c r="A373" s="3">
        <v>369</v>
      </c>
      <c r="B373" s="4" t="s">
        <v>735</v>
      </c>
      <c r="C373" s="4" t="s">
        <v>24</v>
      </c>
      <c r="D373" s="4"/>
      <c r="E373" s="4" t="s">
        <v>736</v>
      </c>
      <c r="F373" s="3" t="s">
        <v>1427</v>
      </c>
      <c r="G373" s="4" t="s">
        <v>1428</v>
      </c>
      <c r="H373" s="3" t="s">
        <v>102</v>
      </c>
      <c r="I373" s="5">
        <v>273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273</v>
      </c>
      <c r="Q373" s="3">
        <v>40</v>
      </c>
      <c r="R373" s="13">
        <f t="shared" si="13"/>
        <v>10920</v>
      </c>
    </row>
    <row r="374" spans="1:18">
      <c r="A374" s="3">
        <v>370</v>
      </c>
      <c r="B374" s="4" t="s">
        <v>735</v>
      </c>
      <c r="C374" s="4" t="s">
        <v>24</v>
      </c>
      <c r="D374" s="4"/>
      <c r="E374" s="4" t="s">
        <v>736</v>
      </c>
      <c r="F374" s="3" t="s">
        <v>1429</v>
      </c>
      <c r="G374" s="4" t="s">
        <v>1430</v>
      </c>
      <c r="H374" s="3" t="s">
        <v>28</v>
      </c>
      <c r="I374" s="5">
        <v>363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363</v>
      </c>
      <c r="Q374" s="3">
        <v>25</v>
      </c>
      <c r="R374" s="13">
        <f t="shared" si="13"/>
        <v>9075</v>
      </c>
    </row>
    <row r="375" spans="1:18">
      <c r="A375" s="3">
        <v>371</v>
      </c>
      <c r="B375" s="4" t="s">
        <v>735</v>
      </c>
      <c r="C375" s="4" t="s">
        <v>24</v>
      </c>
      <c r="D375" s="4"/>
      <c r="E375" s="4" t="s">
        <v>736</v>
      </c>
      <c r="F375" s="3" t="s">
        <v>1431</v>
      </c>
      <c r="G375" s="4" t="s">
        <v>1432</v>
      </c>
      <c r="H375" s="3" t="s">
        <v>28</v>
      </c>
      <c r="I375" s="5">
        <v>640</v>
      </c>
      <c r="J375" s="5">
        <v>0</v>
      </c>
      <c r="K375" s="5">
        <v>0</v>
      </c>
      <c r="L375" s="5">
        <v>0</v>
      </c>
      <c r="M375" s="5">
        <v>430</v>
      </c>
      <c r="N375" s="5">
        <v>55</v>
      </c>
      <c r="O375" s="5">
        <v>0</v>
      </c>
      <c r="P375" s="5">
        <v>155</v>
      </c>
      <c r="Q375" s="3">
        <v>30</v>
      </c>
      <c r="R375" s="13">
        <f t="shared" si="13"/>
        <v>4650</v>
      </c>
    </row>
    <row r="376" spans="1:18">
      <c r="A376" s="3">
        <v>372</v>
      </c>
      <c r="B376" s="4" t="s">
        <v>735</v>
      </c>
      <c r="C376" s="4" t="s">
        <v>24</v>
      </c>
      <c r="D376" s="4"/>
      <c r="E376" s="4" t="s">
        <v>736</v>
      </c>
      <c r="F376" s="3" t="s">
        <v>1433</v>
      </c>
      <c r="G376" s="4" t="s">
        <v>1434</v>
      </c>
      <c r="H376" s="3" t="s">
        <v>28</v>
      </c>
      <c r="I376" s="5">
        <v>0</v>
      </c>
      <c r="J376" s="5">
        <v>300</v>
      </c>
      <c r="K376" s="5">
        <v>0</v>
      </c>
      <c r="L376" s="5">
        <v>0</v>
      </c>
      <c r="M376" s="5">
        <v>296</v>
      </c>
      <c r="N376" s="5">
        <v>0</v>
      </c>
      <c r="O376" s="5">
        <v>0</v>
      </c>
      <c r="P376" s="5">
        <v>4</v>
      </c>
      <c r="Q376" s="3">
        <v>40</v>
      </c>
      <c r="R376" s="13">
        <f t="shared" si="13"/>
        <v>160</v>
      </c>
    </row>
    <row r="377" spans="1:18">
      <c r="A377" s="3">
        <v>373</v>
      </c>
      <c r="B377" s="4" t="s">
        <v>735</v>
      </c>
      <c r="C377" s="4" t="s">
        <v>24</v>
      </c>
      <c r="D377" s="4"/>
      <c r="E377" s="4" t="s">
        <v>736</v>
      </c>
      <c r="F377" s="3" t="s">
        <v>1435</v>
      </c>
      <c r="G377" s="4" t="s">
        <v>1436</v>
      </c>
      <c r="H377" s="3" t="s">
        <v>28</v>
      </c>
      <c r="I377" s="5">
        <v>765</v>
      </c>
      <c r="J377" s="5">
        <v>0</v>
      </c>
      <c r="K377" s="5">
        <v>0</v>
      </c>
      <c r="L377" s="5">
        <v>0</v>
      </c>
      <c r="M377" s="5">
        <v>341</v>
      </c>
      <c r="N377" s="5">
        <v>70</v>
      </c>
      <c r="O377" s="5">
        <v>0</v>
      </c>
      <c r="P377" s="5">
        <v>354</v>
      </c>
      <c r="Q377" s="3">
        <v>50</v>
      </c>
      <c r="R377" s="13">
        <f t="shared" si="13"/>
        <v>17700</v>
      </c>
    </row>
    <row r="378" spans="1:18">
      <c r="A378" s="3">
        <v>374</v>
      </c>
      <c r="B378" s="4" t="s">
        <v>735</v>
      </c>
      <c r="C378" s="4" t="s">
        <v>24</v>
      </c>
      <c r="D378" s="4"/>
      <c r="E378" s="4" t="s">
        <v>736</v>
      </c>
      <c r="F378" s="3" t="s">
        <v>1437</v>
      </c>
      <c r="G378" s="4" t="s">
        <v>1438</v>
      </c>
      <c r="H378" s="3" t="s">
        <v>28</v>
      </c>
      <c r="I378" s="5">
        <v>500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500</v>
      </c>
      <c r="Q378" s="3">
        <v>60</v>
      </c>
      <c r="R378" s="13">
        <f t="shared" si="13"/>
        <v>30000</v>
      </c>
    </row>
    <row r="379" spans="1:18">
      <c r="A379" s="3">
        <v>375</v>
      </c>
      <c r="B379" s="4" t="s">
        <v>735</v>
      </c>
      <c r="C379" s="4" t="s">
        <v>24</v>
      </c>
      <c r="D379" s="4"/>
      <c r="E379" s="4" t="s">
        <v>736</v>
      </c>
      <c r="F379" s="3" t="s">
        <v>1439</v>
      </c>
      <c r="G379" s="4" t="s">
        <v>1440</v>
      </c>
      <c r="H379" s="3" t="s">
        <v>36</v>
      </c>
      <c r="I379" s="5">
        <v>94</v>
      </c>
      <c r="J379" s="5">
        <v>0</v>
      </c>
      <c r="K379" s="5">
        <v>0</v>
      </c>
      <c r="L379" s="5">
        <v>0</v>
      </c>
      <c r="M379" s="5">
        <v>63</v>
      </c>
      <c r="N379" s="5">
        <v>2</v>
      </c>
      <c r="O379" s="5">
        <v>0</v>
      </c>
      <c r="P379" s="5">
        <v>29</v>
      </c>
      <c r="Q379" s="3">
        <v>80</v>
      </c>
      <c r="R379" s="13">
        <f t="shared" si="13"/>
        <v>2320</v>
      </c>
    </row>
    <row r="380" spans="1:18">
      <c r="A380" s="3">
        <v>376</v>
      </c>
      <c r="B380" s="4" t="s">
        <v>735</v>
      </c>
      <c r="C380" s="4" t="s">
        <v>24</v>
      </c>
      <c r="D380" s="4"/>
      <c r="E380" s="4" t="s">
        <v>736</v>
      </c>
      <c r="F380" s="3" t="s">
        <v>1441</v>
      </c>
      <c r="G380" s="4" t="s">
        <v>1442</v>
      </c>
      <c r="H380" s="3" t="s">
        <v>28</v>
      </c>
      <c r="I380" s="5">
        <v>6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6</v>
      </c>
      <c r="Q380" s="3">
        <v>300</v>
      </c>
      <c r="R380" s="13">
        <f t="shared" si="13"/>
        <v>1800</v>
      </c>
    </row>
    <row r="381" spans="1:18">
      <c r="A381" s="3">
        <v>377</v>
      </c>
      <c r="B381" s="4" t="s">
        <v>735</v>
      </c>
      <c r="C381" s="4" t="s">
        <v>24</v>
      </c>
      <c r="D381" s="4"/>
      <c r="E381" s="4" t="s">
        <v>736</v>
      </c>
      <c r="F381" s="3" t="s">
        <v>1443</v>
      </c>
      <c r="G381" s="4" t="s">
        <v>1444</v>
      </c>
      <c r="H381" s="3" t="s">
        <v>643</v>
      </c>
      <c r="I381" s="5">
        <v>0</v>
      </c>
      <c r="J381" s="5">
        <v>1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1</v>
      </c>
      <c r="Q381" s="3">
        <v>2522</v>
      </c>
      <c r="R381" s="13">
        <f t="shared" si="13"/>
        <v>2522</v>
      </c>
    </row>
    <row r="382" spans="1:18">
      <c r="A382" s="3">
        <v>378</v>
      </c>
      <c r="B382" s="4" t="s">
        <v>735</v>
      </c>
      <c r="C382" s="4" t="s">
        <v>24</v>
      </c>
      <c r="D382" s="4"/>
      <c r="E382" s="4" t="s">
        <v>736</v>
      </c>
      <c r="F382" s="3" t="s">
        <v>1445</v>
      </c>
      <c r="G382" s="4" t="s">
        <v>1446</v>
      </c>
      <c r="H382" s="3" t="s">
        <v>643</v>
      </c>
      <c r="I382" s="5">
        <v>0</v>
      </c>
      <c r="J382" s="5">
        <v>1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1</v>
      </c>
      <c r="Q382" s="3">
        <v>292552</v>
      </c>
      <c r="R382" s="13">
        <f t="shared" si="13"/>
        <v>292552</v>
      </c>
    </row>
    <row r="383" spans="1:18">
      <c r="A383" s="3">
        <v>379</v>
      </c>
      <c r="B383" s="4" t="s">
        <v>735</v>
      </c>
      <c r="C383" s="4" t="s">
        <v>24</v>
      </c>
      <c r="D383" s="4"/>
      <c r="E383" s="4" t="s">
        <v>736</v>
      </c>
      <c r="F383" s="3" t="s">
        <v>1447</v>
      </c>
      <c r="G383" s="4" t="s">
        <v>1448</v>
      </c>
      <c r="H383" s="3" t="s">
        <v>643</v>
      </c>
      <c r="I383" s="5">
        <v>0</v>
      </c>
      <c r="J383" s="5">
        <v>2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2</v>
      </c>
      <c r="Q383" s="3">
        <v>3245</v>
      </c>
      <c r="R383" s="13">
        <f t="shared" si="13"/>
        <v>6490</v>
      </c>
    </row>
    <row r="384" spans="1:18">
      <c r="A384" s="3">
        <v>380</v>
      </c>
      <c r="B384" s="4" t="s">
        <v>735</v>
      </c>
      <c r="C384" s="4" t="s">
        <v>24</v>
      </c>
      <c r="D384" s="4"/>
      <c r="E384" s="4" t="s">
        <v>736</v>
      </c>
      <c r="F384" s="3" t="s">
        <v>1449</v>
      </c>
      <c r="G384" s="4" t="s">
        <v>1450</v>
      </c>
      <c r="H384" s="3" t="s">
        <v>643</v>
      </c>
      <c r="I384" s="5">
        <v>0</v>
      </c>
      <c r="J384" s="5">
        <v>2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2</v>
      </c>
      <c r="Q384" s="3">
        <v>534760</v>
      </c>
      <c r="R384" s="13">
        <f t="shared" si="13"/>
        <v>1069520</v>
      </c>
    </row>
    <row r="385" spans="1:18">
      <c r="A385" s="3">
        <v>381</v>
      </c>
      <c r="B385" s="4" t="s">
        <v>735</v>
      </c>
      <c r="C385" s="4" t="s">
        <v>24</v>
      </c>
      <c r="D385" s="4"/>
      <c r="E385" s="4" t="s">
        <v>736</v>
      </c>
      <c r="F385" s="3" t="s">
        <v>1451</v>
      </c>
      <c r="G385" s="4" t="s">
        <v>1452</v>
      </c>
      <c r="H385" s="3" t="s">
        <v>643</v>
      </c>
      <c r="I385" s="5">
        <v>0</v>
      </c>
      <c r="J385" s="5">
        <v>1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1</v>
      </c>
      <c r="Q385" s="3">
        <v>512100</v>
      </c>
      <c r="R385" s="13">
        <f t="shared" si="13"/>
        <v>512100</v>
      </c>
    </row>
    <row r="386" spans="1:18">
      <c r="A386" s="3">
        <v>382</v>
      </c>
      <c r="B386" s="4" t="s">
        <v>735</v>
      </c>
      <c r="C386" s="4" t="s">
        <v>24</v>
      </c>
      <c r="D386" s="4"/>
      <c r="E386" s="4" t="s">
        <v>736</v>
      </c>
      <c r="F386" s="3" t="s">
        <v>1453</v>
      </c>
      <c r="G386" s="4" t="s">
        <v>1454</v>
      </c>
      <c r="H386" s="3" t="s">
        <v>643</v>
      </c>
      <c r="I386" s="5">
        <v>0</v>
      </c>
      <c r="J386" s="5">
        <v>3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3</v>
      </c>
      <c r="Q386" s="3">
        <v>614568</v>
      </c>
      <c r="R386" s="13">
        <f t="shared" si="13"/>
        <v>1843704</v>
      </c>
    </row>
    <row r="387" spans="1:18">
      <c r="A387" s="3">
        <v>383</v>
      </c>
      <c r="B387" s="4" t="s">
        <v>735</v>
      </c>
      <c r="C387" s="4" t="s">
        <v>24</v>
      </c>
      <c r="D387" s="4"/>
      <c r="E387" s="4" t="s">
        <v>736</v>
      </c>
      <c r="F387" s="3" t="s">
        <v>1455</v>
      </c>
      <c r="G387" s="4" t="s">
        <v>1456</v>
      </c>
      <c r="H387" s="3" t="s">
        <v>28</v>
      </c>
      <c r="I387" s="5">
        <v>2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2</v>
      </c>
      <c r="Q387" s="3">
        <v>500</v>
      </c>
      <c r="R387" s="13">
        <f t="shared" si="13"/>
        <v>1000</v>
      </c>
    </row>
    <row r="388" spans="1:18" ht="25.5">
      <c r="A388" s="3">
        <v>384</v>
      </c>
      <c r="B388" s="4" t="s">
        <v>735</v>
      </c>
      <c r="C388" s="4" t="s">
        <v>24</v>
      </c>
      <c r="D388" s="4"/>
      <c r="E388" s="4" t="s">
        <v>736</v>
      </c>
      <c r="F388" s="3" t="s">
        <v>1457</v>
      </c>
      <c r="G388" s="4" t="s">
        <v>1458</v>
      </c>
      <c r="H388" s="3" t="s">
        <v>28</v>
      </c>
      <c r="I388" s="5">
        <v>2388</v>
      </c>
      <c r="J388" s="5">
        <v>0</v>
      </c>
      <c r="K388" s="5">
        <v>0</v>
      </c>
      <c r="L388" s="5">
        <v>0</v>
      </c>
      <c r="M388" s="5">
        <v>1880</v>
      </c>
      <c r="N388" s="5">
        <v>0</v>
      </c>
      <c r="O388" s="5">
        <v>0</v>
      </c>
      <c r="P388" s="5">
        <v>508</v>
      </c>
      <c r="Q388" s="3">
        <v>300</v>
      </c>
      <c r="R388" s="13">
        <f t="shared" si="13"/>
        <v>152400</v>
      </c>
    </row>
    <row r="389" spans="1:18" ht="25.5">
      <c r="A389" s="3">
        <v>385</v>
      </c>
      <c r="B389" s="4" t="s">
        <v>735</v>
      </c>
      <c r="C389" s="4" t="s">
        <v>24</v>
      </c>
      <c r="D389" s="4"/>
      <c r="E389" s="4" t="s">
        <v>736</v>
      </c>
      <c r="F389" s="3" t="s">
        <v>1459</v>
      </c>
      <c r="G389" s="4" t="s">
        <v>1460</v>
      </c>
      <c r="H389" s="3" t="s">
        <v>28</v>
      </c>
      <c r="I389" s="5">
        <v>4907</v>
      </c>
      <c r="J389" s="5">
        <v>0</v>
      </c>
      <c r="K389" s="5">
        <v>4</v>
      </c>
      <c r="L389" s="5">
        <v>0</v>
      </c>
      <c r="M389" s="5">
        <v>1085</v>
      </c>
      <c r="N389" s="5">
        <v>0</v>
      </c>
      <c r="O389" s="5">
        <v>0</v>
      </c>
      <c r="P389" s="5">
        <v>3826</v>
      </c>
      <c r="Q389" s="3">
        <v>3</v>
      </c>
      <c r="R389" s="13">
        <f t="shared" si="13"/>
        <v>11478</v>
      </c>
    </row>
    <row r="390" spans="1:18" ht="25.5">
      <c r="A390" s="3">
        <v>386</v>
      </c>
      <c r="B390" s="4" t="s">
        <v>735</v>
      </c>
      <c r="C390" s="4" t="s">
        <v>24</v>
      </c>
      <c r="D390" s="4"/>
      <c r="E390" s="4" t="s">
        <v>736</v>
      </c>
      <c r="F390" s="3" t="s">
        <v>1461</v>
      </c>
      <c r="G390" s="4" t="s">
        <v>1462</v>
      </c>
      <c r="H390" s="3" t="s">
        <v>28</v>
      </c>
      <c r="I390" s="5">
        <v>1682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1682</v>
      </c>
      <c r="Q390" s="3">
        <v>40</v>
      </c>
      <c r="R390" s="13">
        <f t="shared" si="13"/>
        <v>67280</v>
      </c>
    </row>
    <row r="391" spans="1:18">
      <c r="A391" s="3">
        <v>387</v>
      </c>
      <c r="B391" s="4" t="s">
        <v>735</v>
      </c>
      <c r="C391" s="4" t="s">
        <v>24</v>
      </c>
      <c r="D391" s="4"/>
      <c r="E391" s="4" t="s">
        <v>736</v>
      </c>
      <c r="F391" s="3" t="s">
        <v>1463</v>
      </c>
      <c r="G391" s="4" t="s">
        <v>1464</v>
      </c>
      <c r="H391" s="3" t="s">
        <v>28</v>
      </c>
      <c r="I391" s="5">
        <v>0</v>
      </c>
      <c r="J391" s="5">
        <v>10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10</v>
      </c>
      <c r="Q391" s="3">
        <v>45</v>
      </c>
      <c r="R391" s="13">
        <f t="shared" si="13"/>
        <v>450</v>
      </c>
    </row>
    <row r="392" spans="1:18">
      <c r="A392" s="3">
        <v>388</v>
      </c>
      <c r="B392" s="4" t="s">
        <v>735</v>
      </c>
      <c r="C392" s="4" t="s">
        <v>24</v>
      </c>
      <c r="D392" s="4"/>
      <c r="E392" s="4" t="s">
        <v>736</v>
      </c>
      <c r="F392" s="3" t="s">
        <v>1465</v>
      </c>
      <c r="G392" s="4" t="s">
        <v>1466</v>
      </c>
      <c r="H392" s="3" t="s">
        <v>577</v>
      </c>
      <c r="I392" s="5">
        <v>90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90</v>
      </c>
      <c r="Q392" s="3">
        <v>300</v>
      </c>
      <c r="R392" s="13">
        <f t="shared" si="13"/>
        <v>27000</v>
      </c>
    </row>
    <row r="393" spans="1:18">
      <c r="A393" s="3">
        <v>389</v>
      </c>
      <c r="B393" s="4" t="s">
        <v>735</v>
      </c>
      <c r="C393" s="4" t="s">
        <v>24</v>
      </c>
      <c r="D393" s="4"/>
      <c r="E393" s="4" t="s">
        <v>736</v>
      </c>
      <c r="F393" s="3" t="s">
        <v>1467</v>
      </c>
      <c r="G393" s="4" t="s">
        <v>1468</v>
      </c>
      <c r="H393" s="3" t="s">
        <v>1469</v>
      </c>
      <c r="I393" s="5">
        <v>1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1</v>
      </c>
      <c r="Q393" s="3">
        <v>600000</v>
      </c>
      <c r="R393" s="13">
        <f t="shared" si="13"/>
        <v>600000</v>
      </c>
    </row>
    <row r="394" spans="1:18">
      <c r="A394" s="3">
        <v>390</v>
      </c>
      <c r="B394" s="4" t="s">
        <v>735</v>
      </c>
      <c r="C394" s="4" t="s">
        <v>24</v>
      </c>
      <c r="D394" s="4"/>
      <c r="E394" s="4" t="s">
        <v>736</v>
      </c>
      <c r="F394" s="3" t="s">
        <v>1470</v>
      </c>
      <c r="G394" s="4" t="s">
        <v>1471</v>
      </c>
      <c r="H394" s="3" t="s">
        <v>1469</v>
      </c>
      <c r="I394" s="5">
        <v>1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1</v>
      </c>
      <c r="Q394" s="3">
        <v>700000</v>
      </c>
      <c r="R394" s="13">
        <f t="shared" si="13"/>
        <v>700000</v>
      </c>
    </row>
    <row r="395" spans="1:18">
      <c r="A395" s="3">
        <v>391</v>
      </c>
      <c r="B395" s="4" t="s">
        <v>735</v>
      </c>
      <c r="C395" s="4" t="s">
        <v>24</v>
      </c>
      <c r="D395" s="4"/>
      <c r="E395" s="4" t="s">
        <v>736</v>
      </c>
      <c r="F395" s="3" t="s">
        <v>1472</v>
      </c>
      <c r="G395" s="4" t="s">
        <v>1473</v>
      </c>
      <c r="H395" s="3" t="s">
        <v>28</v>
      </c>
      <c r="I395" s="5">
        <v>2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2</v>
      </c>
      <c r="Q395" s="3">
        <v>450</v>
      </c>
      <c r="R395" s="13">
        <f t="shared" si="13"/>
        <v>900</v>
      </c>
    </row>
    <row r="396" spans="1:18">
      <c r="A396" s="3">
        <v>392</v>
      </c>
      <c r="B396" s="4" t="s">
        <v>735</v>
      </c>
      <c r="C396" s="4" t="s">
        <v>24</v>
      </c>
      <c r="D396" s="4"/>
      <c r="E396" s="4" t="s">
        <v>736</v>
      </c>
      <c r="F396" s="3" t="s">
        <v>178</v>
      </c>
      <c r="G396" s="4" t="s">
        <v>179</v>
      </c>
      <c r="H396" s="3" t="s">
        <v>28</v>
      </c>
      <c r="I396" s="5">
        <v>243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243</v>
      </c>
      <c r="Q396" s="3">
        <v>300</v>
      </c>
      <c r="R396" s="13">
        <f t="shared" si="13"/>
        <v>72900</v>
      </c>
    </row>
    <row r="397" spans="1:18">
      <c r="A397" s="3">
        <v>393</v>
      </c>
      <c r="B397" s="4" t="s">
        <v>735</v>
      </c>
      <c r="C397" s="4" t="s">
        <v>24</v>
      </c>
      <c r="D397" s="4"/>
      <c r="E397" s="4" t="s">
        <v>736</v>
      </c>
      <c r="F397" s="3" t="s">
        <v>1474</v>
      </c>
      <c r="G397" s="4" t="s">
        <v>1475</v>
      </c>
      <c r="H397" s="3" t="s">
        <v>28</v>
      </c>
      <c r="I397" s="5">
        <v>16</v>
      </c>
      <c r="J397" s="5">
        <v>0</v>
      </c>
      <c r="K397" s="5">
        <v>0</v>
      </c>
      <c r="L397" s="5">
        <v>0</v>
      </c>
      <c r="M397" s="5">
        <v>8</v>
      </c>
      <c r="N397" s="5">
        <v>0</v>
      </c>
      <c r="O397" s="5">
        <v>0</v>
      </c>
      <c r="P397" s="5">
        <v>8</v>
      </c>
      <c r="Q397" s="3">
        <v>250</v>
      </c>
      <c r="R397" s="13">
        <f t="shared" si="13"/>
        <v>2000</v>
      </c>
    </row>
    <row r="398" spans="1:18">
      <c r="A398" s="3">
        <v>394</v>
      </c>
      <c r="B398" s="4" t="s">
        <v>735</v>
      </c>
      <c r="C398" s="4" t="s">
        <v>24</v>
      </c>
      <c r="D398" s="4"/>
      <c r="E398" s="4" t="s">
        <v>736</v>
      </c>
      <c r="F398" s="3" t="s">
        <v>1476</v>
      </c>
      <c r="G398" s="4" t="s">
        <v>1477</v>
      </c>
      <c r="H398" s="3" t="s">
        <v>28</v>
      </c>
      <c r="I398" s="5">
        <v>74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74</v>
      </c>
      <c r="Q398" s="3">
        <v>180</v>
      </c>
      <c r="R398" s="13">
        <f t="shared" si="13"/>
        <v>13320</v>
      </c>
    </row>
    <row r="399" spans="1:18">
      <c r="A399" s="3">
        <v>395</v>
      </c>
      <c r="B399" s="4" t="s">
        <v>735</v>
      </c>
      <c r="C399" s="4" t="s">
        <v>24</v>
      </c>
      <c r="D399" s="4"/>
      <c r="E399" s="4" t="s">
        <v>736</v>
      </c>
      <c r="F399" s="3" t="s">
        <v>119</v>
      </c>
      <c r="G399" s="4" t="s">
        <v>120</v>
      </c>
      <c r="H399" s="3" t="s">
        <v>28</v>
      </c>
      <c r="I399" s="5">
        <v>69</v>
      </c>
      <c r="J399" s="5">
        <v>0</v>
      </c>
      <c r="K399" s="5">
        <v>0</v>
      </c>
      <c r="L399" s="5">
        <v>0</v>
      </c>
      <c r="M399" s="5">
        <v>37</v>
      </c>
      <c r="N399" s="5">
        <v>0</v>
      </c>
      <c r="O399" s="5">
        <v>0</v>
      </c>
      <c r="P399" s="5">
        <v>32</v>
      </c>
      <c r="Q399" s="3">
        <v>160</v>
      </c>
      <c r="R399" s="13">
        <f t="shared" si="13"/>
        <v>5120</v>
      </c>
    </row>
    <row r="400" spans="1:18">
      <c r="A400" s="3">
        <v>396</v>
      </c>
      <c r="B400" s="4" t="s">
        <v>735</v>
      </c>
      <c r="C400" s="4" t="s">
        <v>24</v>
      </c>
      <c r="D400" s="4"/>
      <c r="E400" s="4" t="s">
        <v>736</v>
      </c>
      <c r="F400" s="3" t="s">
        <v>1478</v>
      </c>
      <c r="G400" s="4" t="s">
        <v>1479</v>
      </c>
      <c r="H400" s="3" t="s">
        <v>28</v>
      </c>
      <c r="I400" s="5">
        <v>0</v>
      </c>
      <c r="J400" s="5">
        <v>20</v>
      </c>
      <c r="K400" s="5">
        <v>0</v>
      </c>
      <c r="L400" s="5">
        <v>0</v>
      </c>
      <c r="M400" s="5">
        <v>6</v>
      </c>
      <c r="N400" s="5">
        <v>0</v>
      </c>
      <c r="O400" s="5">
        <v>0</v>
      </c>
      <c r="P400" s="5">
        <v>14</v>
      </c>
      <c r="Q400" s="3">
        <v>5620</v>
      </c>
      <c r="R400" s="13">
        <f t="shared" si="13"/>
        <v>78680</v>
      </c>
    </row>
    <row r="401" spans="1:18">
      <c r="A401" s="3">
        <v>397</v>
      </c>
      <c r="B401" s="4" t="s">
        <v>735</v>
      </c>
      <c r="C401" s="4" t="s">
        <v>24</v>
      </c>
      <c r="D401" s="4"/>
      <c r="E401" s="4" t="s">
        <v>736</v>
      </c>
      <c r="F401" s="3" t="s">
        <v>1480</v>
      </c>
      <c r="G401" s="4" t="s">
        <v>1481</v>
      </c>
      <c r="H401" s="3" t="s">
        <v>28</v>
      </c>
      <c r="I401" s="5">
        <v>8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8</v>
      </c>
      <c r="Q401" s="3">
        <v>350</v>
      </c>
      <c r="R401" s="13">
        <f t="shared" si="13"/>
        <v>2800</v>
      </c>
    </row>
    <row r="402" spans="1:18">
      <c r="A402" s="3">
        <v>398</v>
      </c>
      <c r="B402" s="4" t="s">
        <v>735</v>
      </c>
      <c r="C402" s="4" t="s">
        <v>24</v>
      </c>
      <c r="D402" s="4"/>
      <c r="E402" s="4" t="s">
        <v>736</v>
      </c>
      <c r="F402" s="3" t="s">
        <v>1482</v>
      </c>
      <c r="G402" s="4" t="s">
        <v>1483</v>
      </c>
      <c r="H402" s="3" t="s">
        <v>28</v>
      </c>
      <c r="I402" s="5">
        <v>10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10</v>
      </c>
      <c r="Q402" s="3">
        <v>280</v>
      </c>
      <c r="R402" s="13">
        <f t="shared" si="13"/>
        <v>2800</v>
      </c>
    </row>
    <row r="403" spans="1:18">
      <c r="A403" s="3">
        <v>399</v>
      </c>
      <c r="B403" s="4" t="s">
        <v>735</v>
      </c>
      <c r="C403" s="4" t="s">
        <v>24</v>
      </c>
      <c r="D403" s="4"/>
      <c r="E403" s="4" t="s">
        <v>736</v>
      </c>
      <c r="F403" s="3" t="s">
        <v>183</v>
      </c>
      <c r="G403" s="4" t="s">
        <v>184</v>
      </c>
      <c r="H403" s="3" t="s">
        <v>185</v>
      </c>
      <c r="I403" s="5">
        <v>556</v>
      </c>
      <c r="J403" s="5">
        <v>0</v>
      </c>
      <c r="K403" s="5">
        <v>0</v>
      </c>
      <c r="L403" s="5">
        <v>0</v>
      </c>
      <c r="M403" s="5">
        <v>20</v>
      </c>
      <c r="N403" s="5">
        <v>0</v>
      </c>
      <c r="O403" s="5">
        <v>0</v>
      </c>
      <c r="P403" s="5">
        <v>536</v>
      </c>
      <c r="Q403" s="3">
        <v>160</v>
      </c>
      <c r="R403" s="13">
        <f t="shared" si="13"/>
        <v>85760</v>
      </c>
    </row>
    <row r="404" spans="1:18">
      <c r="A404" s="3">
        <v>400</v>
      </c>
      <c r="B404" s="4" t="s">
        <v>735</v>
      </c>
      <c r="C404" s="4" t="s">
        <v>24</v>
      </c>
      <c r="D404" s="4"/>
      <c r="E404" s="4" t="s">
        <v>736</v>
      </c>
      <c r="F404" s="3" t="s">
        <v>1484</v>
      </c>
      <c r="G404" s="4" t="s">
        <v>1485</v>
      </c>
      <c r="H404" s="3" t="s">
        <v>28</v>
      </c>
      <c r="I404" s="5">
        <v>8</v>
      </c>
      <c r="J404" s="5">
        <v>0</v>
      </c>
      <c r="K404" s="5">
        <v>0</v>
      </c>
      <c r="L404" s="5">
        <v>0</v>
      </c>
      <c r="M404" s="5">
        <v>1</v>
      </c>
      <c r="N404" s="5">
        <v>0</v>
      </c>
      <c r="O404" s="5">
        <v>0</v>
      </c>
      <c r="P404" s="5">
        <v>7</v>
      </c>
      <c r="Q404" s="3">
        <v>40</v>
      </c>
      <c r="R404" s="13">
        <f t="shared" si="13"/>
        <v>280</v>
      </c>
    </row>
    <row r="405" spans="1:18">
      <c r="A405" s="3">
        <v>401</v>
      </c>
      <c r="B405" s="4" t="s">
        <v>735</v>
      </c>
      <c r="C405" s="4" t="s">
        <v>24</v>
      </c>
      <c r="D405" s="4"/>
      <c r="E405" s="4" t="s">
        <v>736</v>
      </c>
      <c r="F405" s="3" t="s">
        <v>1486</v>
      </c>
      <c r="G405" s="4" t="s">
        <v>1487</v>
      </c>
      <c r="H405" s="3" t="s">
        <v>28</v>
      </c>
      <c r="I405" s="5">
        <v>0</v>
      </c>
      <c r="J405" s="5">
        <v>1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1</v>
      </c>
      <c r="Q405" s="3">
        <v>1500</v>
      </c>
      <c r="R405" s="13">
        <f t="shared" si="13"/>
        <v>1500</v>
      </c>
    </row>
    <row r="406" spans="1:18">
      <c r="A406" s="3">
        <v>402</v>
      </c>
      <c r="B406" s="4" t="s">
        <v>735</v>
      </c>
      <c r="C406" s="4" t="s">
        <v>24</v>
      </c>
      <c r="D406" s="4"/>
      <c r="E406" s="4" t="s">
        <v>736</v>
      </c>
      <c r="F406" s="3" t="s">
        <v>1488</v>
      </c>
      <c r="G406" s="4" t="s">
        <v>1489</v>
      </c>
      <c r="H406" s="3" t="s">
        <v>28</v>
      </c>
      <c r="I406" s="5">
        <v>304</v>
      </c>
      <c r="J406" s="5">
        <v>100</v>
      </c>
      <c r="K406" s="5">
        <v>0</v>
      </c>
      <c r="L406" s="5">
        <v>0</v>
      </c>
      <c r="M406" s="5">
        <v>92</v>
      </c>
      <c r="N406" s="5">
        <v>0</v>
      </c>
      <c r="O406" s="5">
        <v>0</v>
      </c>
      <c r="P406" s="5">
        <v>312</v>
      </c>
      <c r="Q406" s="3">
        <v>80</v>
      </c>
      <c r="R406" s="13">
        <f t="shared" si="13"/>
        <v>24960</v>
      </c>
    </row>
    <row r="407" spans="1:18">
      <c r="A407" s="3">
        <v>403</v>
      </c>
      <c r="B407" s="4" t="s">
        <v>735</v>
      </c>
      <c r="C407" s="4" t="s">
        <v>24</v>
      </c>
      <c r="D407" s="4"/>
      <c r="E407" s="4" t="s">
        <v>736</v>
      </c>
      <c r="F407" s="3" t="s">
        <v>113</v>
      </c>
      <c r="G407" s="4" t="s">
        <v>114</v>
      </c>
      <c r="H407" s="3" t="s">
        <v>28</v>
      </c>
      <c r="I407" s="5">
        <v>3</v>
      </c>
      <c r="J407" s="5">
        <v>20</v>
      </c>
      <c r="K407" s="5">
        <v>0</v>
      </c>
      <c r="L407" s="5">
        <v>0</v>
      </c>
      <c r="M407" s="5">
        <v>3</v>
      </c>
      <c r="N407" s="5">
        <v>0</v>
      </c>
      <c r="O407" s="5">
        <v>0</v>
      </c>
      <c r="P407" s="5">
        <v>20</v>
      </c>
      <c r="Q407" s="3">
        <v>4055</v>
      </c>
      <c r="R407" s="13">
        <f t="shared" si="13"/>
        <v>81100</v>
      </c>
    </row>
    <row r="408" spans="1:18" hidden="1">
      <c r="A408" s="3">
        <v>404</v>
      </c>
      <c r="B408" s="4" t="s">
        <v>735</v>
      </c>
      <c r="C408" s="4" t="s">
        <v>24</v>
      </c>
      <c r="D408" s="4"/>
      <c r="E408" s="4" t="s">
        <v>736</v>
      </c>
      <c r="F408" s="3" t="s">
        <v>1490</v>
      </c>
      <c r="G408" s="4" t="s">
        <v>1491</v>
      </c>
      <c r="H408" s="3" t="s">
        <v>28</v>
      </c>
      <c r="I408" s="5">
        <v>9</v>
      </c>
      <c r="J408" s="5">
        <v>0</v>
      </c>
      <c r="K408" s="5">
        <v>0</v>
      </c>
      <c r="L408" s="5">
        <v>0</v>
      </c>
      <c r="M408" s="5">
        <v>9</v>
      </c>
      <c r="N408" s="5">
        <v>0</v>
      </c>
      <c r="O408" s="5">
        <v>0</v>
      </c>
      <c r="P408" s="5">
        <v>0</v>
      </c>
      <c r="Q408" s="3"/>
      <c r="R408" s="13">
        <f>SUBTOTAL(9,Q408)</f>
        <v>0</v>
      </c>
    </row>
    <row r="409" spans="1:18">
      <c r="A409" s="3">
        <v>405</v>
      </c>
      <c r="B409" s="4" t="s">
        <v>735</v>
      </c>
      <c r="C409" s="4" t="s">
        <v>24</v>
      </c>
      <c r="D409" s="4"/>
      <c r="E409" s="4" t="s">
        <v>736</v>
      </c>
      <c r="F409" s="3" t="s">
        <v>1492</v>
      </c>
      <c r="G409" s="4" t="s">
        <v>1493</v>
      </c>
      <c r="H409" s="3" t="s">
        <v>28</v>
      </c>
      <c r="I409" s="5">
        <v>50</v>
      </c>
      <c r="J409" s="5">
        <v>0</v>
      </c>
      <c r="K409" s="5">
        <v>0</v>
      </c>
      <c r="L409" s="5">
        <v>0</v>
      </c>
      <c r="M409" s="5">
        <v>2</v>
      </c>
      <c r="N409" s="5">
        <v>0</v>
      </c>
      <c r="O409" s="5">
        <v>0</v>
      </c>
      <c r="P409" s="5">
        <v>48</v>
      </c>
      <c r="Q409" s="3">
        <v>250</v>
      </c>
      <c r="R409" s="13">
        <f t="shared" ref="R409:R426" si="14">SUM(P409*Q409)</f>
        <v>12000</v>
      </c>
    </row>
    <row r="410" spans="1:18">
      <c r="A410" s="3">
        <v>406</v>
      </c>
      <c r="B410" s="4" t="s">
        <v>735</v>
      </c>
      <c r="C410" s="4" t="s">
        <v>24</v>
      </c>
      <c r="D410" s="4"/>
      <c r="E410" s="4" t="s">
        <v>736</v>
      </c>
      <c r="F410" s="3" t="s">
        <v>1494</v>
      </c>
      <c r="G410" s="4" t="s">
        <v>1495</v>
      </c>
      <c r="H410" s="3" t="s">
        <v>28</v>
      </c>
      <c r="I410" s="5">
        <v>3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3</v>
      </c>
      <c r="Q410" s="3">
        <v>600</v>
      </c>
      <c r="R410" s="13">
        <f t="shared" si="14"/>
        <v>1800</v>
      </c>
    </row>
    <row r="411" spans="1:18">
      <c r="A411" s="3">
        <v>407</v>
      </c>
      <c r="B411" s="4" t="s">
        <v>735</v>
      </c>
      <c r="C411" s="4" t="s">
        <v>24</v>
      </c>
      <c r="D411" s="4"/>
      <c r="E411" s="4" t="s">
        <v>736</v>
      </c>
      <c r="F411" s="3" t="s">
        <v>1496</v>
      </c>
      <c r="G411" s="4" t="s">
        <v>1497</v>
      </c>
      <c r="H411" s="3" t="s">
        <v>28</v>
      </c>
      <c r="I411" s="5">
        <v>72</v>
      </c>
      <c r="J411" s="5">
        <v>0</v>
      </c>
      <c r="K411" s="5">
        <v>0</v>
      </c>
      <c r="L411" s="5">
        <v>0</v>
      </c>
      <c r="M411" s="5">
        <v>61</v>
      </c>
      <c r="N411" s="5">
        <v>0</v>
      </c>
      <c r="O411" s="5">
        <v>0</v>
      </c>
      <c r="P411" s="5">
        <v>11</v>
      </c>
      <c r="Q411" s="3">
        <v>450</v>
      </c>
      <c r="R411" s="13">
        <f t="shared" si="14"/>
        <v>4950</v>
      </c>
    </row>
    <row r="412" spans="1:18">
      <c r="A412" s="3">
        <v>408</v>
      </c>
      <c r="B412" s="4" t="s">
        <v>735</v>
      </c>
      <c r="C412" s="4" t="s">
        <v>24</v>
      </c>
      <c r="D412" s="4"/>
      <c r="E412" s="4" t="s">
        <v>736</v>
      </c>
      <c r="F412" s="3" t="s">
        <v>1498</v>
      </c>
      <c r="G412" s="4" t="s">
        <v>1499</v>
      </c>
      <c r="H412" s="3" t="s">
        <v>28</v>
      </c>
      <c r="I412" s="5">
        <v>10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10</v>
      </c>
      <c r="Q412" s="3">
        <v>800</v>
      </c>
      <c r="R412" s="13">
        <f t="shared" si="14"/>
        <v>8000</v>
      </c>
    </row>
    <row r="413" spans="1:18">
      <c r="A413" s="3">
        <v>409</v>
      </c>
      <c r="B413" s="4" t="s">
        <v>735</v>
      </c>
      <c r="C413" s="4" t="s">
        <v>24</v>
      </c>
      <c r="D413" s="4"/>
      <c r="E413" s="4" t="s">
        <v>736</v>
      </c>
      <c r="F413" s="3" t="s">
        <v>1500</v>
      </c>
      <c r="G413" s="4" t="s">
        <v>1501</v>
      </c>
      <c r="H413" s="3" t="s">
        <v>856</v>
      </c>
      <c r="I413" s="5">
        <v>400</v>
      </c>
      <c r="J413" s="5">
        <v>0</v>
      </c>
      <c r="K413" s="5">
        <v>0</v>
      </c>
      <c r="L413" s="5">
        <v>0</v>
      </c>
      <c r="M413" s="5">
        <v>119</v>
      </c>
      <c r="N413" s="5">
        <v>0</v>
      </c>
      <c r="O413" s="5">
        <v>0</v>
      </c>
      <c r="P413" s="5">
        <v>281</v>
      </c>
      <c r="Q413" s="3">
        <v>40</v>
      </c>
      <c r="R413" s="13">
        <f t="shared" si="14"/>
        <v>11240</v>
      </c>
    </row>
    <row r="414" spans="1:18">
      <c r="A414" s="3">
        <v>410</v>
      </c>
      <c r="B414" s="4" t="s">
        <v>735</v>
      </c>
      <c r="C414" s="4" t="s">
        <v>24</v>
      </c>
      <c r="D414" s="4"/>
      <c r="E414" s="4" t="s">
        <v>736</v>
      </c>
      <c r="F414" s="3" t="s">
        <v>1502</v>
      </c>
      <c r="G414" s="4" t="s">
        <v>1503</v>
      </c>
      <c r="H414" s="3" t="s">
        <v>28</v>
      </c>
      <c r="I414" s="5">
        <v>11</v>
      </c>
      <c r="J414" s="5">
        <v>12</v>
      </c>
      <c r="K414" s="5">
        <v>0</v>
      </c>
      <c r="L414" s="5">
        <v>0</v>
      </c>
      <c r="M414" s="5">
        <v>5</v>
      </c>
      <c r="N414" s="5">
        <v>0</v>
      </c>
      <c r="O414" s="5">
        <v>0</v>
      </c>
      <c r="P414" s="5">
        <v>18</v>
      </c>
      <c r="Q414" s="3">
        <v>1050</v>
      </c>
      <c r="R414" s="13">
        <f t="shared" si="14"/>
        <v>18900</v>
      </c>
    </row>
    <row r="415" spans="1:18">
      <c r="A415" s="3">
        <v>411</v>
      </c>
      <c r="B415" s="4" t="s">
        <v>735</v>
      </c>
      <c r="C415" s="4" t="s">
        <v>24</v>
      </c>
      <c r="D415" s="4"/>
      <c r="E415" s="4" t="s">
        <v>736</v>
      </c>
      <c r="F415" s="3" t="s">
        <v>1504</v>
      </c>
      <c r="G415" s="4" t="s">
        <v>1505</v>
      </c>
      <c r="H415" s="3" t="s">
        <v>28</v>
      </c>
      <c r="I415" s="5">
        <v>0</v>
      </c>
      <c r="J415" s="5">
        <v>10</v>
      </c>
      <c r="K415" s="5">
        <v>0</v>
      </c>
      <c r="L415" s="5">
        <v>0</v>
      </c>
      <c r="M415" s="5">
        <v>2</v>
      </c>
      <c r="N415" s="5">
        <v>0</v>
      </c>
      <c r="O415" s="5">
        <v>0</v>
      </c>
      <c r="P415" s="5">
        <v>8</v>
      </c>
      <c r="Q415" s="3">
        <v>300</v>
      </c>
      <c r="R415" s="13">
        <f t="shared" si="14"/>
        <v>2400</v>
      </c>
    </row>
    <row r="416" spans="1:18">
      <c r="A416" s="3">
        <v>412</v>
      </c>
      <c r="B416" s="4" t="s">
        <v>735</v>
      </c>
      <c r="C416" s="4" t="s">
        <v>24</v>
      </c>
      <c r="D416" s="4"/>
      <c r="E416" s="4" t="s">
        <v>736</v>
      </c>
      <c r="F416" s="3" t="s">
        <v>1506</v>
      </c>
      <c r="G416" s="4" t="s">
        <v>1507</v>
      </c>
      <c r="H416" s="3" t="s">
        <v>28</v>
      </c>
      <c r="I416" s="5">
        <v>5</v>
      </c>
      <c r="J416" s="5">
        <v>330</v>
      </c>
      <c r="K416" s="5">
        <v>0</v>
      </c>
      <c r="L416" s="5">
        <v>0</v>
      </c>
      <c r="M416" s="5">
        <v>29</v>
      </c>
      <c r="N416" s="5">
        <v>0</v>
      </c>
      <c r="O416" s="5">
        <v>0</v>
      </c>
      <c r="P416" s="5">
        <v>306</v>
      </c>
      <c r="Q416" s="3">
        <v>650</v>
      </c>
      <c r="R416" s="13">
        <f t="shared" si="14"/>
        <v>198900</v>
      </c>
    </row>
    <row r="417" spans="1:18">
      <c r="A417" s="3">
        <v>413</v>
      </c>
      <c r="B417" s="4" t="s">
        <v>735</v>
      </c>
      <c r="C417" s="4" t="s">
        <v>24</v>
      </c>
      <c r="D417" s="4"/>
      <c r="E417" s="4" t="s">
        <v>736</v>
      </c>
      <c r="F417" s="3" t="s">
        <v>1508</v>
      </c>
      <c r="G417" s="4" t="s">
        <v>1509</v>
      </c>
      <c r="H417" s="3" t="s">
        <v>28</v>
      </c>
      <c r="I417" s="5">
        <v>100</v>
      </c>
      <c r="J417" s="5">
        <v>80</v>
      </c>
      <c r="K417" s="5">
        <v>0</v>
      </c>
      <c r="L417" s="5">
        <v>0</v>
      </c>
      <c r="M417" s="5">
        <v>115</v>
      </c>
      <c r="N417" s="5">
        <v>11</v>
      </c>
      <c r="O417" s="5">
        <v>0</v>
      </c>
      <c r="P417" s="5">
        <v>54</v>
      </c>
      <c r="Q417" s="3">
        <v>2750</v>
      </c>
      <c r="R417" s="13">
        <f t="shared" si="14"/>
        <v>148500</v>
      </c>
    </row>
    <row r="418" spans="1:18">
      <c r="A418" s="3">
        <v>414</v>
      </c>
      <c r="B418" s="4" t="s">
        <v>735</v>
      </c>
      <c r="C418" s="4" t="s">
        <v>24</v>
      </c>
      <c r="D418" s="4"/>
      <c r="E418" s="4" t="s">
        <v>736</v>
      </c>
      <c r="F418" s="3" t="s">
        <v>1510</v>
      </c>
      <c r="G418" s="4" t="s">
        <v>1511</v>
      </c>
      <c r="H418" s="3" t="s">
        <v>28</v>
      </c>
      <c r="I418" s="5">
        <v>53</v>
      </c>
      <c r="J418" s="5">
        <v>0</v>
      </c>
      <c r="K418" s="5">
        <v>0</v>
      </c>
      <c r="L418" s="5">
        <v>0</v>
      </c>
      <c r="M418" s="5">
        <v>3</v>
      </c>
      <c r="N418" s="5">
        <v>0</v>
      </c>
      <c r="O418" s="5">
        <v>0</v>
      </c>
      <c r="P418" s="5">
        <v>50</v>
      </c>
      <c r="Q418" s="3">
        <v>1400</v>
      </c>
      <c r="R418" s="13">
        <f t="shared" si="14"/>
        <v>70000</v>
      </c>
    </row>
    <row r="419" spans="1:18">
      <c r="A419" s="3">
        <v>415</v>
      </c>
      <c r="B419" s="4" t="s">
        <v>735</v>
      </c>
      <c r="C419" s="4" t="s">
        <v>24</v>
      </c>
      <c r="D419" s="4"/>
      <c r="E419" s="4" t="s">
        <v>736</v>
      </c>
      <c r="F419" s="3" t="s">
        <v>1512</v>
      </c>
      <c r="G419" s="4" t="s">
        <v>1513</v>
      </c>
      <c r="H419" s="3" t="s">
        <v>28</v>
      </c>
      <c r="I419" s="5">
        <v>80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80</v>
      </c>
      <c r="Q419" s="3">
        <v>720</v>
      </c>
      <c r="R419" s="13">
        <f t="shared" si="14"/>
        <v>57600</v>
      </c>
    </row>
    <row r="420" spans="1:18">
      <c r="A420" s="3">
        <v>416</v>
      </c>
      <c r="B420" s="4" t="s">
        <v>735</v>
      </c>
      <c r="C420" s="4" t="s">
        <v>24</v>
      </c>
      <c r="D420" s="4"/>
      <c r="E420" s="4" t="s">
        <v>736</v>
      </c>
      <c r="F420" s="3" t="s">
        <v>1514</v>
      </c>
      <c r="G420" s="4" t="s">
        <v>1515</v>
      </c>
      <c r="H420" s="3" t="s">
        <v>643</v>
      </c>
      <c r="I420" s="5">
        <v>0</v>
      </c>
      <c r="J420" s="5">
        <v>86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86</v>
      </c>
      <c r="Q420" s="3">
        <v>30</v>
      </c>
      <c r="R420" s="13">
        <f t="shared" si="14"/>
        <v>2580</v>
      </c>
    </row>
    <row r="421" spans="1:18">
      <c r="A421" s="3">
        <v>417</v>
      </c>
      <c r="B421" s="4" t="s">
        <v>735</v>
      </c>
      <c r="C421" s="4" t="s">
        <v>24</v>
      </c>
      <c r="D421" s="4"/>
      <c r="E421" s="4" t="s">
        <v>736</v>
      </c>
      <c r="F421" s="3" t="s">
        <v>92</v>
      </c>
      <c r="G421" s="4" t="s">
        <v>93</v>
      </c>
      <c r="H421" s="3" t="s">
        <v>28</v>
      </c>
      <c r="I421" s="5">
        <v>316</v>
      </c>
      <c r="J421" s="5">
        <v>200</v>
      </c>
      <c r="K421" s="5">
        <v>0</v>
      </c>
      <c r="L421" s="5">
        <v>0</v>
      </c>
      <c r="M421" s="5">
        <v>203</v>
      </c>
      <c r="N421" s="5">
        <v>8</v>
      </c>
      <c r="O421" s="5">
        <v>0</v>
      </c>
      <c r="P421" s="5">
        <v>305</v>
      </c>
      <c r="Q421" s="3">
        <v>33</v>
      </c>
      <c r="R421" s="13">
        <f t="shared" si="14"/>
        <v>10065</v>
      </c>
    </row>
    <row r="422" spans="1:18">
      <c r="A422" s="3">
        <v>418</v>
      </c>
      <c r="B422" s="4" t="s">
        <v>735</v>
      </c>
      <c r="C422" s="4" t="s">
        <v>24</v>
      </c>
      <c r="D422" s="4"/>
      <c r="E422" s="4" t="s">
        <v>736</v>
      </c>
      <c r="F422" s="3" t="s">
        <v>1516</v>
      </c>
      <c r="G422" s="4" t="s">
        <v>1517</v>
      </c>
      <c r="H422" s="3" t="s">
        <v>28</v>
      </c>
      <c r="I422" s="5">
        <v>23</v>
      </c>
      <c r="J422" s="5">
        <v>0</v>
      </c>
      <c r="K422" s="5">
        <v>0</v>
      </c>
      <c r="L422" s="5">
        <v>0</v>
      </c>
      <c r="M422" s="5">
        <v>10</v>
      </c>
      <c r="N422" s="5">
        <v>0</v>
      </c>
      <c r="O422" s="5">
        <v>0</v>
      </c>
      <c r="P422" s="5">
        <v>13</v>
      </c>
      <c r="Q422" s="3">
        <v>600</v>
      </c>
      <c r="R422" s="13">
        <f t="shared" si="14"/>
        <v>7800</v>
      </c>
    </row>
    <row r="423" spans="1:18">
      <c r="A423" s="3">
        <v>419</v>
      </c>
      <c r="B423" s="4" t="s">
        <v>735</v>
      </c>
      <c r="C423" s="4" t="s">
        <v>24</v>
      </c>
      <c r="D423" s="4"/>
      <c r="E423" s="4" t="s">
        <v>736</v>
      </c>
      <c r="F423" s="3" t="s">
        <v>45</v>
      </c>
      <c r="G423" s="4" t="s">
        <v>46</v>
      </c>
      <c r="H423" s="3" t="s">
        <v>36</v>
      </c>
      <c r="I423" s="5">
        <v>424.5</v>
      </c>
      <c r="J423" s="5">
        <v>200</v>
      </c>
      <c r="K423" s="5">
        <v>0</v>
      </c>
      <c r="L423" s="5">
        <v>0</v>
      </c>
      <c r="M423" s="5">
        <v>360</v>
      </c>
      <c r="N423" s="5">
        <v>6</v>
      </c>
      <c r="O423" s="5">
        <v>0</v>
      </c>
      <c r="P423" s="5">
        <v>258.5</v>
      </c>
      <c r="Q423" s="3">
        <v>136</v>
      </c>
      <c r="R423" s="13">
        <f t="shared" si="14"/>
        <v>35156</v>
      </c>
    </row>
    <row r="424" spans="1:18">
      <c r="A424" s="3">
        <v>420</v>
      </c>
      <c r="B424" s="4" t="s">
        <v>735</v>
      </c>
      <c r="C424" s="4" t="s">
        <v>24</v>
      </c>
      <c r="D424" s="4"/>
      <c r="E424" s="4" t="s">
        <v>736</v>
      </c>
      <c r="F424" s="3" t="s">
        <v>1518</v>
      </c>
      <c r="G424" s="4" t="s">
        <v>1519</v>
      </c>
      <c r="H424" s="3" t="s">
        <v>36</v>
      </c>
      <c r="I424" s="5">
        <v>68</v>
      </c>
      <c r="J424" s="5">
        <v>0</v>
      </c>
      <c r="K424" s="5">
        <v>0</v>
      </c>
      <c r="L424" s="5">
        <v>0</v>
      </c>
      <c r="M424" s="5">
        <v>22</v>
      </c>
      <c r="N424" s="5">
        <v>0</v>
      </c>
      <c r="O424" s="5">
        <v>0</v>
      </c>
      <c r="P424" s="5">
        <v>46</v>
      </c>
      <c r="Q424" s="3">
        <v>140</v>
      </c>
      <c r="R424" s="13">
        <f t="shared" si="14"/>
        <v>6440</v>
      </c>
    </row>
    <row r="425" spans="1:18">
      <c r="A425" s="3">
        <v>421</v>
      </c>
      <c r="B425" s="4" t="s">
        <v>735</v>
      </c>
      <c r="C425" s="4" t="s">
        <v>24</v>
      </c>
      <c r="D425" s="4"/>
      <c r="E425" s="4" t="s">
        <v>736</v>
      </c>
      <c r="F425" s="3" t="s">
        <v>47</v>
      </c>
      <c r="G425" s="4" t="s">
        <v>48</v>
      </c>
      <c r="H425" s="3" t="s">
        <v>36</v>
      </c>
      <c r="I425" s="5">
        <v>578.5</v>
      </c>
      <c r="J425" s="5">
        <v>0</v>
      </c>
      <c r="K425" s="5">
        <v>0</v>
      </c>
      <c r="L425" s="5">
        <v>0</v>
      </c>
      <c r="M425" s="5">
        <v>55</v>
      </c>
      <c r="N425" s="5">
        <v>0</v>
      </c>
      <c r="O425" s="5">
        <v>0</v>
      </c>
      <c r="P425" s="5">
        <v>523.5</v>
      </c>
      <c r="Q425" s="3">
        <v>136</v>
      </c>
      <c r="R425" s="13">
        <f t="shared" si="14"/>
        <v>71196</v>
      </c>
    </row>
    <row r="426" spans="1:18">
      <c r="A426" s="3">
        <v>422</v>
      </c>
      <c r="B426" s="4" t="s">
        <v>735</v>
      </c>
      <c r="C426" s="4" t="s">
        <v>24</v>
      </c>
      <c r="D426" s="4"/>
      <c r="E426" s="4" t="s">
        <v>736</v>
      </c>
      <c r="F426" s="3" t="s">
        <v>1520</v>
      </c>
      <c r="G426" s="4" t="s">
        <v>67</v>
      </c>
      <c r="H426" s="3" t="s">
        <v>36</v>
      </c>
      <c r="I426" s="5">
        <v>551.70000000000005</v>
      </c>
      <c r="J426" s="5">
        <v>0</v>
      </c>
      <c r="K426" s="5">
        <v>0</v>
      </c>
      <c r="L426" s="5">
        <v>0</v>
      </c>
      <c r="M426" s="5">
        <v>290.5</v>
      </c>
      <c r="N426" s="5">
        <v>2</v>
      </c>
      <c r="O426" s="5">
        <v>0</v>
      </c>
      <c r="P426" s="5">
        <v>259.2</v>
      </c>
      <c r="Q426" s="3">
        <v>136</v>
      </c>
      <c r="R426" s="13">
        <f t="shared" si="14"/>
        <v>35251.199999999997</v>
      </c>
    </row>
    <row r="427" spans="1:18">
      <c r="A427" s="3">
        <v>423</v>
      </c>
      <c r="B427" s="4" t="s">
        <v>735</v>
      </c>
      <c r="C427" s="4" t="s">
        <v>24</v>
      </c>
      <c r="D427" s="4"/>
      <c r="E427" s="4" t="s">
        <v>736</v>
      </c>
      <c r="F427" s="3" t="s">
        <v>66</v>
      </c>
      <c r="G427" s="4" t="s">
        <v>67</v>
      </c>
      <c r="H427" s="3" t="s">
        <v>28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3">
        <v>136</v>
      </c>
      <c r="R427" s="13">
        <f>SUBTOTAL(9,Q427)</f>
        <v>136</v>
      </c>
    </row>
    <row r="428" spans="1:18">
      <c r="A428" s="3">
        <v>424</v>
      </c>
      <c r="B428" s="4" t="s">
        <v>735</v>
      </c>
      <c r="C428" s="4" t="s">
        <v>24</v>
      </c>
      <c r="D428" s="4"/>
      <c r="E428" s="4" t="s">
        <v>736</v>
      </c>
      <c r="F428" s="3" t="s">
        <v>186</v>
      </c>
      <c r="G428" s="4" t="s">
        <v>187</v>
      </c>
      <c r="H428" s="3" t="s">
        <v>36</v>
      </c>
      <c r="I428" s="5">
        <v>1608</v>
      </c>
      <c r="J428" s="5">
        <v>0</v>
      </c>
      <c r="K428" s="5">
        <v>2</v>
      </c>
      <c r="L428" s="5">
        <v>0</v>
      </c>
      <c r="M428" s="5">
        <v>134.5</v>
      </c>
      <c r="N428" s="5">
        <v>0</v>
      </c>
      <c r="O428" s="5">
        <v>0</v>
      </c>
      <c r="P428" s="5">
        <v>1475.5</v>
      </c>
      <c r="Q428" s="3">
        <v>136</v>
      </c>
      <c r="R428" s="13">
        <f t="shared" ref="R428:R438" si="15">SUM(P428*Q428)</f>
        <v>200668</v>
      </c>
    </row>
    <row r="429" spans="1:18">
      <c r="A429" s="3">
        <v>425</v>
      </c>
      <c r="B429" s="4" t="s">
        <v>735</v>
      </c>
      <c r="C429" s="4" t="s">
        <v>24</v>
      </c>
      <c r="D429" s="4"/>
      <c r="E429" s="4" t="s">
        <v>736</v>
      </c>
      <c r="F429" s="3" t="s">
        <v>1521</v>
      </c>
      <c r="G429" s="4" t="s">
        <v>1522</v>
      </c>
      <c r="H429" s="3" t="s">
        <v>36</v>
      </c>
      <c r="I429" s="5">
        <v>277.5</v>
      </c>
      <c r="J429" s="5">
        <v>0</v>
      </c>
      <c r="K429" s="5">
        <v>0</v>
      </c>
      <c r="L429" s="5">
        <v>0</v>
      </c>
      <c r="M429" s="5">
        <v>94</v>
      </c>
      <c r="N429" s="5">
        <v>0</v>
      </c>
      <c r="O429" s="5">
        <v>0</v>
      </c>
      <c r="P429" s="5">
        <v>183.5</v>
      </c>
      <c r="Q429" s="3">
        <v>160</v>
      </c>
      <c r="R429" s="13">
        <f t="shared" si="15"/>
        <v>29360</v>
      </c>
    </row>
    <row r="430" spans="1:18">
      <c r="A430" s="3">
        <v>426</v>
      </c>
      <c r="B430" s="4" t="s">
        <v>735</v>
      </c>
      <c r="C430" s="4" t="s">
        <v>24</v>
      </c>
      <c r="D430" s="4"/>
      <c r="E430" s="4" t="s">
        <v>736</v>
      </c>
      <c r="F430" s="3" t="s">
        <v>194</v>
      </c>
      <c r="G430" s="4" t="s">
        <v>195</v>
      </c>
      <c r="H430" s="3" t="s">
        <v>36</v>
      </c>
      <c r="I430" s="5">
        <v>578</v>
      </c>
      <c r="J430" s="5">
        <v>0</v>
      </c>
      <c r="K430" s="5">
        <v>0</v>
      </c>
      <c r="L430" s="5">
        <v>0</v>
      </c>
      <c r="M430" s="5">
        <v>215.2</v>
      </c>
      <c r="N430" s="5">
        <v>10</v>
      </c>
      <c r="O430" s="5">
        <v>0</v>
      </c>
      <c r="P430" s="5">
        <v>352.8</v>
      </c>
      <c r="Q430" s="3">
        <v>136</v>
      </c>
      <c r="R430" s="13">
        <f t="shared" si="15"/>
        <v>47980.800000000003</v>
      </c>
    </row>
    <row r="431" spans="1:18">
      <c r="A431" s="3">
        <v>427</v>
      </c>
      <c r="B431" s="4" t="s">
        <v>735</v>
      </c>
      <c r="C431" s="4" t="s">
        <v>24</v>
      </c>
      <c r="D431" s="4"/>
      <c r="E431" s="4" t="s">
        <v>736</v>
      </c>
      <c r="F431" s="3" t="s">
        <v>154</v>
      </c>
      <c r="G431" s="4" t="s">
        <v>155</v>
      </c>
      <c r="H431" s="3" t="s">
        <v>36</v>
      </c>
      <c r="I431" s="5">
        <v>357.2</v>
      </c>
      <c r="J431" s="5">
        <v>0</v>
      </c>
      <c r="K431" s="5">
        <v>0</v>
      </c>
      <c r="L431" s="5">
        <v>0</v>
      </c>
      <c r="M431" s="5">
        <v>107</v>
      </c>
      <c r="N431" s="5">
        <v>0</v>
      </c>
      <c r="O431" s="5">
        <v>0</v>
      </c>
      <c r="P431" s="5">
        <v>250.2</v>
      </c>
      <c r="Q431" s="3">
        <v>136</v>
      </c>
      <c r="R431" s="13">
        <f t="shared" si="15"/>
        <v>34027.199999999997</v>
      </c>
    </row>
    <row r="432" spans="1:18">
      <c r="A432" s="3">
        <v>428</v>
      </c>
      <c r="B432" s="4" t="s">
        <v>735</v>
      </c>
      <c r="C432" s="4" t="s">
        <v>24</v>
      </c>
      <c r="D432" s="4"/>
      <c r="E432" s="4" t="s">
        <v>736</v>
      </c>
      <c r="F432" s="3" t="s">
        <v>1523</v>
      </c>
      <c r="G432" s="4" t="s">
        <v>1524</v>
      </c>
      <c r="H432" s="3" t="s">
        <v>36</v>
      </c>
      <c r="I432" s="5">
        <v>248</v>
      </c>
      <c r="J432" s="5">
        <v>0</v>
      </c>
      <c r="K432" s="5">
        <v>0</v>
      </c>
      <c r="L432" s="5">
        <v>0</v>
      </c>
      <c r="M432" s="5">
        <v>131</v>
      </c>
      <c r="N432" s="5">
        <v>19</v>
      </c>
      <c r="O432" s="5">
        <v>0</v>
      </c>
      <c r="P432" s="5">
        <v>98</v>
      </c>
      <c r="Q432" s="3">
        <v>160</v>
      </c>
      <c r="R432" s="13">
        <f t="shared" si="15"/>
        <v>15680</v>
      </c>
    </row>
    <row r="433" spans="1:18">
      <c r="A433" s="3">
        <v>429</v>
      </c>
      <c r="B433" s="4" t="s">
        <v>735</v>
      </c>
      <c r="C433" s="4" t="s">
        <v>24</v>
      </c>
      <c r="D433" s="4"/>
      <c r="E433" s="4" t="s">
        <v>736</v>
      </c>
      <c r="F433" s="3" t="s">
        <v>164</v>
      </c>
      <c r="G433" s="4" t="s">
        <v>165</v>
      </c>
      <c r="H433" s="3" t="s">
        <v>36</v>
      </c>
      <c r="I433" s="5">
        <v>48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48</v>
      </c>
      <c r="Q433" s="3">
        <v>136</v>
      </c>
      <c r="R433" s="13">
        <f t="shared" si="15"/>
        <v>6528</v>
      </c>
    </row>
    <row r="434" spans="1:18">
      <c r="A434" s="3">
        <v>430</v>
      </c>
      <c r="B434" s="4" t="s">
        <v>735</v>
      </c>
      <c r="C434" s="4" t="s">
        <v>24</v>
      </c>
      <c r="D434" s="4"/>
      <c r="E434" s="4" t="s">
        <v>736</v>
      </c>
      <c r="F434" s="3" t="s">
        <v>1525</v>
      </c>
      <c r="G434" s="4" t="s">
        <v>1526</v>
      </c>
      <c r="H434" s="3" t="s">
        <v>28</v>
      </c>
      <c r="I434" s="5">
        <v>224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224</v>
      </c>
      <c r="Q434" s="3">
        <v>120</v>
      </c>
      <c r="R434" s="13">
        <f t="shared" si="15"/>
        <v>26880</v>
      </c>
    </row>
    <row r="435" spans="1:18">
      <c r="A435" s="3">
        <v>431</v>
      </c>
      <c r="B435" s="4" t="s">
        <v>735</v>
      </c>
      <c r="C435" s="4" t="s">
        <v>24</v>
      </c>
      <c r="D435" s="4"/>
      <c r="E435" s="4" t="s">
        <v>736</v>
      </c>
      <c r="F435" s="3" t="s">
        <v>1527</v>
      </c>
      <c r="G435" s="4" t="s">
        <v>1528</v>
      </c>
      <c r="H435" s="3" t="s">
        <v>28</v>
      </c>
      <c r="I435" s="5">
        <v>223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223</v>
      </c>
      <c r="Q435" s="3">
        <v>120</v>
      </c>
      <c r="R435" s="13">
        <f t="shared" si="15"/>
        <v>26760</v>
      </c>
    </row>
    <row r="436" spans="1:18">
      <c r="A436" s="3">
        <v>432</v>
      </c>
      <c r="B436" s="4" t="s">
        <v>735</v>
      </c>
      <c r="C436" s="4" t="s">
        <v>24</v>
      </c>
      <c r="D436" s="4"/>
      <c r="E436" s="4" t="s">
        <v>736</v>
      </c>
      <c r="F436" s="3" t="s">
        <v>1529</v>
      </c>
      <c r="G436" s="4" t="s">
        <v>1530</v>
      </c>
      <c r="H436" s="3" t="s">
        <v>28</v>
      </c>
      <c r="I436" s="5">
        <v>239</v>
      </c>
      <c r="J436" s="5">
        <v>0</v>
      </c>
      <c r="K436" s="5">
        <v>0</v>
      </c>
      <c r="L436" s="5">
        <v>0</v>
      </c>
      <c r="M436" s="5">
        <v>164</v>
      </c>
      <c r="N436" s="5">
        <v>0</v>
      </c>
      <c r="O436" s="5">
        <v>0</v>
      </c>
      <c r="P436" s="5">
        <v>75</v>
      </c>
      <c r="Q436" s="3">
        <v>50</v>
      </c>
      <c r="R436" s="13">
        <f t="shared" si="15"/>
        <v>3750</v>
      </c>
    </row>
    <row r="437" spans="1:18">
      <c r="A437" s="3">
        <v>433</v>
      </c>
      <c r="B437" s="4" t="s">
        <v>735</v>
      </c>
      <c r="C437" s="4" t="s">
        <v>24</v>
      </c>
      <c r="D437" s="4"/>
      <c r="E437" s="4" t="s">
        <v>736</v>
      </c>
      <c r="F437" s="3" t="s">
        <v>1531</v>
      </c>
      <c r="G437" s="4" t="s">
        <v>1532</v>
      </c>
      <c r="H437" s="3" t="s">
        <v>28</v>
      </c>
      <c r="I437" s="5">
        <v>181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181</v>
      </c>
      <c r="Q437" s="3">
        <v>80</v>
      </c>
      <c r="R437" s="13">
        <f t="shared" si="15"/>
        <v>14480</v>
      </c>
    </row>
    <row r="438" spans="1:18">
      <c r="A438" s="3">
        <v>434</v>
      </c>
      <c r="B438" s="4" t="s">
        <v>735</v>
      </c>
      <c r="C438" s="4" t="s">
        <v>24</v>
      </c>
      <c r="D438" s="4"/>
      <c r="E438" s="4" t="s">
        <v>736</v>
      </c>
      <c r="F438" s="3" t="s">
        <v>1533</v>
      </c>
      <c r="G438" s="4" t="s">
        <v>1534</v>
      </c>
      <c r="H438" s="3" t="s">
        <v>28</v>
      </c>
      <c r="I438" s="5">
        <v>78</v>
      </c>
      <c r="J438" s="5">
        <v>750</v>
      </c>
      <c r="K438" s="5">
        <v>0</v>
      </c>
      <c r="L438" s="5">
        <v>0</v>
      </c>
      <c r="M438" s="5">
        <v>156</v>
      </c>
      <c r="N438" s="5">
        <v>100</v>
      </c>
      <c r="O438" s="5">
        <v>0</v>
      </c>
      <c r="P438" s="5">
        <v>572</v>
      </c>
      <c r="Q438" s="3">
        <v>250</v>
      </c>
      <c r="R438" s="13">
        <f t="shared" si="15"/>
        <v>143000</v>
      </c>
    </row>
    <row r="439" spans="1:18" hidden="1">
      <c r="A439" s="3">
        <v>435</v>
      </c>
      <c r="B439" s="4" t="s">
        <v>735</v>
      </c>
      <c r="C439" s="4" t="s">
        <v>24</v>
      </c>
      <c r="D439" s="4"/>
      <c r="E439" s="4" t="s">
        <v>736</v>
      </c>
      <c r="F439" s="3" t="s">
        <v>1535</v>
      </c>
      <c r="G439" s="4" t="s">
        <v>1536</v>
      </c>
      <c r="H439" s="3" t="s">
        <v>28</v>
      </c>
      <c r="I439" s="5">
        <v>0</v>
      </c>
      <c r="J439" s="5">
        <v>4</v>
      </c>
      <c r="K439" s="5">
        <v>0</v>
      </c>
      <c r="L439" s="5">
        <v>0</v>
      </c>
      <c r="M439" s="5">
        <v>4</v>
      </c>
      <c r="N439" s="5">
        <v>0</v>
      </c>
      <c r="O439" s="5">
        <v>0</v>
      </c>
      <c r="P439" s="5">
        <v>0</v>
      </c>
      <c r="Q439" s="3"/>
      <c r="R439" s="13">
        <f>SUBTOTAL(9,Q439)</f>
        <v>0</v>
      </c>
    </row>
    <row r="440" spans="1:18">
      <c r="A440" s="3">
        <v>436</v>
      </c>
      <c r="B440" s="4" t="s">
        <v>735</v>
      </c>
      <c r="C440" s="4" t="s">
        <v>24</v>
      </c>
      <c r="D440" s="4"/>
      <c r="E440" s="4" t="s">
        <v>736</v>
      </c>
      <c r="F440" s="3" t="s">
        <v>1537</v>
      </c>
      <c r="G440" s="4" t="s">
        <v>1538</v>
      </c>
      <c r="H440" s="3" t="s">
        <v>28</v>
      </c>
      <c r="I440" s="5">
        <v>9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9</v>
      </c>
      <c r="Q440" s="3">
        <v>350</v>
      </c>
      <c r="R440" s="13">
        <f t="shared" ref="R440:R458" si="16">SUM(P440*Q440)</f>
        <v>3150</v>
      </c>
    </row>
    <row r="441" spans="1:18">
      <c r="A441" s="3">
        <v>437</v>
      </c>
      <c r="B441" s="4" t="s">
        <v>735</v>
      </c>
      <c r="C441" s="4" t="s">
        <v>24</v>
      </c>
      <c r="D441" s="4"/>
      <c r="E441" s="4" t="s">
        <v>736</v>
      </c>
      <c r="F441" s="3" t="s">
        <v>1539</v>
      </c>
      <c r="G441" s="4" t="s">
        <v>1540</v>
      </c>
      <c r="H441" s="3" t="s">
        <v>28</v>
      </c>
      <c r="I441" s="5">
        <v>25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25</v>
      </c>
      <c r="Q441" s="3">
        <v>400</v>
      </c>
      <c r="R441" s="13">
        <f t="shared" si="16"/>
        <v>10000</v>
      </c>
    </row>
    <row r="442" spans="1:18">
      <c r="A442" s="3">
        <v>438</v>
      </c>
      <c r="B442" s="4" t="s">
        <v>735</v>
      </c>
      <c r="C442" s="4" t="s">
        <v>24</v>
      </c>
      <c r="D442" s="4"/>
      <c r="E442" s="4" t="s">
        <v>736</v>
      </c>
      <c r="F442" s="3" t="s">
        <v>1541</v>
      </c>
      <c r="G442" s="4" t="s">
        <v>1542</v>
      </c>
      <c r="H442" s="3" t="s">
        <v>28</v>
      </c>
      <c r="I442" s="5">
        <v>3</v>
      </c>
      <c r="J442" s="5">
        <v>0</v>
      </c>
      <c r="K442" s="5">
        <v>0</v>
      </c>
      <c r="L442" s="5">
        <v>0</v>
      </c>
      <c r="M442" s="5">
        <v>1</v>
      </c>
      <c r="N442" s="5">
        <v>0</v>
      </c>
      <c r="O442" s="5">
        <v>0</v>
      </c>
      <c r="P442" s="5">
        <v>2</v>
      </c>
      <c r="Q442" s="3">
        <v>140</v>
      </c>
      <c r="R442" s="13">
        <f t="shared" si="16"/>
        <v>280</v>
      </c>
    </row>
    <row r="443" spans="1:18">
      <c r="A443" s="3">
        <v>439</v>
      </c>
      <c r="B443" s="4" t="s">
        <v>735</v>
      </c>
      <c r="C443" s="4" t="s">
        <v>24</v>
      </c>
      <c r="D443" s="4"/>
      <c r="E443" s="4" t="s">
        <v>736</v>
      </c>
      <c r="F443" s="3" t="s">
        <v>1543</v>
      </c>
      <c r="G443" s="4" t="s">
        <v>1544</v>
      </c>
      <c r="H443" s="3" t="s">
        <v>28</v>
      </c>
      <c r="I443" s="5">
        <v>28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28</v>
      </c>
      <c r="Q443" s="3">
        <v>40</v>
      </c>
      <c r="R443" s="13">
        <f t="shared" si="16"/>
        <v>1120</v>
      </c>
    </row>
    <row r="444" spans="1:18">
      <c r="A444" s="3">
        <v>440</v>
      </c>
      <c r="B444" s="4" t="s">
        <v>735</v>
      </c>
      <c r="C444" s="4" t="s">
        <v>24</v>
      </c>
      <c r="D444" s="4"/>
      <c r="E444" s="4" t="s">
        <v>736</v>
      </c>
      <c r="F444" s="3" t="s">
        <v>685</v>
      </c>
      <c r="G444" s="4" t="s">
        <v>686</v>
      </c>
      <c r="H444" s="3" t="s">
        <v>36</v>
      </c>
      <c r="I444" s="5">
        <v>3447.7</v>
      </c>
      <c r="J444" s="5">
        <v>0</v>
      </c>
      <c r="K444" s="5">
        <v>0</v>
      </c>
      <c r="L444" s="5">
        <v>0</v>
      </c>
      <c r="M444" s="5">
        <v>919</v>
      </c>
      <c r="N444" s="5">
        <v>0</v>
      </c>
      <c r="O444" s="5">
        <v>0</v>
      </c>
      <c r="P444" s="5">
        <v>2528.6999999999998</v>
      </c>
      <c r="Q444" s="3">
        <v>145</v>
      </c>
      <c r="R444" s="13">
        <f t="shared" si="16"/>
        <v>366661.5</v>
      </c>
    </row>
    <row r="445" spans="1:18">
      <c r="A445" s="3">
        <v>441</v>
      </c>
      <c r="B445" s="4" t="s">
        <v>735</v>
      </c>
      <c r="C445" s="4" t="s">
        <v>24</v>
      </c>
      <c r="D445" s="4"/>
      <c r="E445" s="4" t="s">
        <v>736</v>
      </c>
      <c r="F445" s="3" t="s">
        <v>1545</v>
      </c>
      <c r="G445" s="4" t="s">
        <v>1546</v>
      </c>
      <c r="H445" s="3" t="s">
        <v>28</v>
      </c>
      <c r="I445" s="5">
        <v>1128</v>
      </c>
      <c r="J445" s="5">
        <v>0</v>
      </c>
      <c r="K445" s="5">
        <v>0</v>
      </c>
      <c r="L445" s="5">
        <v>0</v>
      </c>
      <c r="M445" s="5">
        <v>845</v>
      </c>
      <c r="N445" s="5">
        <v>0</v>
      </c>
      <c r="O445" s="5">
        <v>0</v>
      </c>
      <c r="P445" s="5">
        <v>283</v>
      </c>
      <c r="Q445" s="3">
        <v>145</v>
      </c>
      <c r="R445" s="13">
        <f t="shared" si="16"/>
        <v>41035</v>
      </c>
    </row>
    <row r="446" spans="1:18">
      <c r="A446" s="3">
        <v>442</v>
      </c>
      <c r="B446" s="4" t="s">
        <v>735</v>
      </c>
      <c r="C446" s="4" t="s">
        <v>24</v>
      </c>
      <c r="D446" s="4"/>
      <c r="E446" s="4" t="s">
        <v>736</v>
      </c>
      <c r="F446" s="3" t="s">
        <v>1547</v>
      </c>
      <c r="G446" s="4" t="s">
        <v>1548</v>
      </c>
      <c r="H446" s="3" t="s">
        <v>36</v>
      </c>
      <c r="I446" s="5">
        <v>0</v>
      </c>
      <c r="J446" s="5">
        <v>200</v>
      </c>
      <c r="K446" s="5">
        <v>0</v>
      </c>
      <c r="L446" s="5">
        <v>0</v>
      </c>
      <c r="M446" s="5">
        <v>45</v>
      </c>
      <c r="N446" s="5">
        <v>0</v>
      </c>
      <c r="O446" s="5">
        <v>0</v>
      </c>
      <c r="P446" s="5">
        <v>155</v>
      </c>
      <c r="Q446" s="3">
        <v>145</v>
      </c>
      <c r="R446" s="13">
        <f t="shared" si="16"/>
        <v>22475</v>
      </c>
    </row>
    <row r="447" spans="1:18">
      <c r="A447" s="3">
        <v>443</v>
      </c>
      <c r="B447" s="4" t="s">
        <v>735</v>
      </c>
      <c r="C447" s="4" t="s">
        <v>24</v>
      </c>
      <c r="D447" s="4"/>
      <c r="E447" s="4" t="s">
        <v>736</v>
      </c>
      <c r="F447" s="3" t="s">
        <v>1549</v>
      </c>
      <c r="G447" s="4" t="s">
        <v>1550</v>
      </c>
      <c r="H447" s="3" t="s">
        <v>36</v>
      </c>
      <c r="I447" s="5">
        <v>78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78</v>
      </c>
      <c r="Q447" s="3">
        <v>145</v>
      </c>
      <c r="R447" s="13">
        <f t="shared" si="16"/>
        <v>11310</v>
      </c>
    </row>
    <row r="448" spans="1:18">
      <c r="A448" s="3">
        <v>444</v>
      </c>
      <c r="B448" s="4" t="s">
        <v>735</v>
      </c>
      <c r="C448" s="4" t="s">
        <v>24</v>
      </c>
      <c r="D448" s="4"/>
      <c r="E448" s="4" t="s">
        <v>736</v>
      </c>
      <c r="F448" s="3" t="s">
        <v>282</v>
      </c>
      <c r="G448" s="4" t="s">
        <v>283</v>
      </c>
      <c r="H448" s="3" t="s">
        <v>36</v>
      </c>
      <c r="I448" s="5">
        <v>101.58</v>
      </c>
      <c r="J448" s="5">
        <v>0</v>
      </c>
      <c r="K448" s="5">
        <v>0</v>
      </c>
      <c r="L448" s="5">
        <v>0</v>
      </c>
      <c r="M448" s="5">
        <v>75</v>
      </c>
      <c r="N448" s="5">
        <v>0</v>
      </c>
      <c r="O448" s="5">
        <v>0</v>
      </c>
      <c r="P448" s="5">
        <v>26.58</v>
      </c>
      <c r="Q448" s="3">
        <v>145</v>
      </c>
      <c r="R448" s="13">
        <f t="shared" si="16"/>
        <v>3854.1</v>
      </c>
    </row>
    <row r="449" spans="1:18">
      <c r="A449" s="3">
        <v>445</v>
      </c>
      <c r="B449" s="4" t="s">
        <v>735</v>
      </c>
      <c r="C449" s="4" t="s">
        <v>24</v>
      </c>
      <c r="D449" s="4"/>
      <c r="E449" s="4" t="s">
        <v>736</v>
      </c>
      <c r="F449" s="3" t="s">
        <v>1551</v>
      </c>
      <c r="G449" s="4" t="s">
        <v>1552</v>
      </c>
      <c r="H449" s="3" t="s">
        <v>36</v>
      </c>
      <c r="I449" s="5">
        <v>0</v>
      </c>
      <c r="J449" s="5">
        <v>150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150</v>
      </c>
      <c r="Q449" s="3">
        <v>145</v>
      </c>
      <c r="R449" s="13">
        <f t="shared" si="16"/>
        <v>21750</v>
      </c>
    </row>
    <row r="450" spans="1:18">
      <c r="A450" s="3">
        <v>446</v>
      </c>
      <c r="B450" s="4" t="s">
        <v>735</v>
      </c>
      <c r="C450" s="4" t="s">
        <v>24</v>
      </c>
      <c r="D450" s="4"/>
      <c r="E450" s="4" t="s">
        <v>736</v>
      </c>
      <c r="F450" s="3" t="s">
        <v>1553</v>
      </c>
      <c r="G450" s="4" t="s">
        <v>1554</v>
      </c>
      <c r="H450" s="3" t="s">
        <v>36</v>
      </c>
      <c r="I450" s="5">
        <v>0</v>
      </c>
      <c r="J450" s="5">
        <v>150</v>
      </c>
      <c r="K450" s="5">
        <v>0</v>
      </c>
      <c r="L450" s="5">
        <v>0</v>
      </c>
      <c r="M450" s="5">
        <v>20</v>
      </c>
      <c r="N450" s="5">
        <v>0</v>
      </c>
      <c r="O450" s="5">
        <v>0</v>
      </c>
      <c r="P450" s="5">
        <v>130</v>
      </c>
      <c r="Q450" s="3">
        <v>145</v>
      </c>
      <c r="R450" s="13">
        <f t="shared" si="16"/>
        <v>18850</v>
      </c>
    </row>
    <row r="451" spans="1:18">
      <c r="A451" s="3">
        <v>447</v>
      </c>
      <c r="B451" s="4" t="s">
        <v>735</v>
      </c>
      <c r="C451" s="4" t="s">
        <v>24</v>
      </c>
      <c r="D451" s="4"/>
      <c r="E451" s="4" t="s">
        <v>736</v>
      </c>
      <c r="F451" s="3" t="s">
        <v>254</v>
      </c>
      <c r="G451" s="4" t="s">
        <v>255</v>
      </c>
      <c r="H451" s="3" t="s">
        <v>36</v>
      </c>
      <c r="I451" s="5">
        <v>812</v>
      </c>
      <c r="J451" s="5">
        <v>0</v>
      </c>
      <c r="K451" s="5">
        <v>0</v>
      </c>
      <c r="L451" s="5">
        <v>0</v>
      </c>
      <c r="M451" s="5">
        <v>70</v>
      </c>
      <c r="N451" s="5">
        <v>0</v>
      </c>
      <c r="O451" s="5">
        <v>0</v>
      </c>
      <c r="P451" s="5">
        <v>742</v>
      </c>
      <c r="Q451" s="3">
        <v>145</v>
      </c>
      <c r="R451" s="13">
        <f t="shared" si="16"/>
        <v>107590</v>
      </c>
    </row>
    <row r="452" spans="1:18">
      <c r="A452" s="3">
        <v>448</v>
      </c>
      <c r="B452" s="4" t="s">
        <v>735</v>
      </c>
      <c r="C452" s="4" t="s">
        <v>24</v>
      </c>
      <c r="D452" s="4"/>
      <c r="E452" s="4" t="s">
        <v>736</v>
      </c>
      <c r="F452" s="3" t="s">
        <v>1555</v>
      </c>
      <c r="G452" s="4" t="s">
        <v>1556</v>
      </c>
      <c r="H452" s="3" t="s">
        <v>36</v>
      </c>
      <c r="I452" s="5">
        <v>1159.3</v>
      </c>
      <c r="J452" s="5">
        <v>0</v>
      </c>
      <c r="K452" s="5">
        <v>0</v>
      </c>
      <c r="L452" s="5">
        <v>0</v>
      </c>
      <c r="M452" s="5">
        <v>15.2</v>
      </c>
      <c r="N452" s="5">
        <v>0</v>
      </c>
      <c r="O452" s="5">
        <v>0</v>
      </c>
      <c r="P452" s="5">
        <v>1144.0999999999999</v>
      </c>
      <c r="Q452" s="3">
        <v>145</v>
      </c>
      <c r="R452" s="13">
        <f t="shared" si="16"/>
        <v>165894.5</v>
      </c>
    </row>
    <row r="453" spans="1:18">
      <c r="A453" s="3">
        <v>449</v>
      </c>
      <c r="B453" s="4" t="s">
        <v>735</v>
      </c>
      <c r="C453" s="4" t="s">
        <v>24</v>
      </c>
      <c r="D453" s="4"/>
      <c r="E453" s="4" t="s">
        <v>736</v>
      </c>
      <c r="F453" s="3" t="s">
        <v>1557</v>
      </c>
      <c r="G453" s="4" t="s">
        <v>1558</v>
      </c>
      <c r="H453" s="3" t="s">
        <v>36</v>
      </c>
      <c r="I453" s="5">
        <v>139</v>
      </c>
      <c r="J453" s="5">
        <v>204.5</v>
      </c>
      <c r="K453" s="5">
        <v>0</v>
      </c>
      <c r="L453" s="5">
        <v>0</v>
      </c>
      <c r="M453" s="5">
        <v>269</v>
      </c>
      <c r="N453" s="5">
        <v>0</v>
      </c>
      <c r="O453" s="5">
        <v>0</v>
      </c>
      <c r="P453" s="5">
        <v>74.5</v>
      </c>
      <c r="Q453" s="3">
        <v>145</v>
      </c>
      <c r="R453" s="13">
        <f t="shared" si="16"/>
        <v>10802.5</v>
      </c>
    </row>
    <row r="454" spans="1:18">
      <c r="A454" s="3">
        <v>450</v>
      </c>
      <c r="B454" s="4" t="s">
        <v>735</v>
      </c>
      <c r="C454" s="4" t="s">
        <v>24</v>
      </c>
      <c r="D454" s="4"/>
      <c r="E454" s="4" t="s">
        <v>736</v>
      </c>
      <c r="F454" s="3" t="s">
        <v>1559</v>
      </c>
      <c r="G454" s="4" t="s">
        <v>1560</v>
      </c>
      <c r="H454" s="3" t="s">
        <v>36</v>
      </c>
      <c r="I454" s="5">
        <v>382</v>
      </c>
      <c r="J454" s="5">
        <v>0</v>
      </c>
      <c r="K454" s="5">
        <v>0</v>
      </c>
      <c r="L454" s="5">
        <v>0</v>
      </c>
      <c r="M454" s="5">
        <v>46</v>
      </c>
      <c r="N454" s="5">
        <v>0</v>
      </c>
      <c r="O454" s="5">
        <v>0</v>
      </c>
      <c r="P454" s="5">
        <v>336</v>
      </c>
      <c r="Q454" s="3">
        <v>145</v>
      </c>
      <c r="R454" s="13">
        <f t="shared" si="16"/>
        <v>48720</v>
      </c>
    </row>
    <row r="455" spans="1:18">
      <c r="A455" s="3">
        <v>451</v>
      </c>
      <c r="B455" s="4" t="s">
        <v>735</v>
      </c>
      <c r="C455" s="4" t="s">
        <v>24</v>
      </c>
      <c r="D455" s="4"/>
      <c r="E455" s="4" t="s">
        <v>736</v>
      </c>
      <c r="F455" s="3" t="s">
        <v>1561</v>
      </c>
      <c r="G455" s="4" t="s">
        <v>1562</v>
      </c>
      <c r="H455" s="3" t="s">
        <v>28</v>
      </c>
      <c r="I455" s="5">
        <v>1008</v>
      </c>
      <c r="J455" s="5">
        <v>0</v>
      </c>
      <c r="K455" s="5">
        <v>0</v>
      </c>
      <c r="L455" s="5">
        <v>0</v>
      </c>
      <c r="M455" s="5">
        <v>605</v>
      </c>
      <c r="N455" s="5">
        <v>0</v>
      </c>
      <c r="O455" s="5">
        <v>0</v>
      </c>
      <c r="P455" s="5">
        <v>403</v>
      </c>
      <c r="Q455" s="3">
        <v>60</v>
      </c>
      <c r="R455" s="13">
        <f t="shared" si="16"/>
        <v>24180</v>
      </c>
    </row>
    <row r="456" spans="1:18">
      <c r="A456" s="3">
        <v>452</v>
      </c>
      <c r="B456" s="4" t="s">
        <v>735</v>
      </c>
      <c r="C456" s="4" t="s">
        <v>24</v>
      </c>
      <c r="D456" s="4"/>
      <c r="E456" s="4" t="s">
        <v>736</v>
      </c>
      <c r="F456" s="3" t="s">
        <v>1563</v>
      </c>
      <c r="G456" s="4" t="s">
        <v>1564</v>
      </c>
      <c r="H456" s="3" t="s">
        <v>28</v>
      </c>
      <c r="I456" s="5">
        <v>16</v>
      </c>
      <c r="J456" s="5">
        <v>0</v>
      </c>
      <c r="K456" s="5">
        <v>0</v>
      </c>
      <c r="L456" s="5">
        <v>0</v>
      </c>
      <c r="M456" s="5">
        <v>6</v>
      </c>
      <c r="N456" s="5">
        <v>5</v>
      </c>
      <c r="O456" s="5">
        <v>0</v>
      </c>
      <c r="P456" s="5">
        <v>5</v>
      </c>
      <c r="Q456" s="3">
        <v>60</v>
      </c>
      <c r="R456" s="13">
        <f t="shared" si="16"/>
        <v>300</v>
      </c>
    </row>
    <row r="457" spans="1:18" ht="25.5">
      <c r="A457" s="3">
        <v>453</v>
      </c>
      <c r="B457" s="4" t="s">
        <v>735</v>
      </c>
      <c r="C457" s="4" t="s">
        <v>24</v>
      </c>
      <c r="D457" s="4"/>
      <c r="E457" s="4" t="s">
        <v>736</v>
      </c>
      <c r="F457" s="3" t="s">
        <v>1565</v>
      </c>
      <c r="G457" s="4" t="s">
        <v>1566</v>
      </c>
      <c r="H457" s="3" t="s">
        <v>28</v>
      </c>
      <c r="I457" s="5">
        <v>0</v>
      </c>
      <c r="J457" s="5">
        <v>200</v>
      </c>
      <c r="K457" s="5">
        <v>0</v>
      </c>
      <c r="L457" s="5">
        <v>0</v>
      </c>
      <c r="M457" s="5">
        <v>115</v>
      </c>
      <c r="N457" s="5">
        <v>0</v>
      </c>
      <c r="O457" s="5">
        <v>0</v>
      </c>
      <c r="P457" s="5">
        <v>85</v>
      </c>
      <c r="Q457" s="3">
        <v>130</v>
      </c>
      <c r="R457" s="13">
        <f t="shared" si="16"/>
        <v>11050</v>
      </c>
    </row>
    <row r="458" spans="1:18">
      <c r="A458" s="3">
        <v>454</v>
      </c>
      <c r="B458" s="4" t="s">
        <v>735</v>
      </c>
      <c r="C458" s="4" t="s">
        <v>24</v>
      </c>
      <c r="D458" s="4"/>
      <c r="E458" s="4" t="s">
        <v>736</v>
      </c>
      <c r="F458" s="3" t="s">
        <v>1567</v>
      </c>
      <c r="G458" s="4" t="s">
        <v>1568</v>
      </c>
      <c r="H458" s="3" t="s">
        <v>28</v>
      </c>
      <c r="I458" s="5">
        <v>310</v>
      </c>
      <c r="J458" s="5">
        <v>0</v>
      </c>
      <c r="K458" s="5">
        <v>0</v>
      </c>
      <c r="L458" s="5">
        <v>0</v>
      </c>
      <c r="M458" s="5">
        <v>10</v>
      </c>
      <c r="N458" s="5">
        <v>0</v>
      </c>
      <c r="O458" s="5">
        <v>0</v>
      </c>
      <c r="P458" s="5">
        <v>300</v>
      </c>
      <c r="Q458" s="3">
        <v>80</v>
      </c>
      <c r="R458" s="13">
        <f t="shared" si="16"/>
        <v>24000</v>
      </c>
    </row>
    <row r="459" spans="1:18" hidden="1">
      <c r="A459" s="3">
        <v>455</v>
      </c>
      <c r="B459" s="4" t="s">
        <v>735</v>
      </c>
      <c r="C459" s="4" t="s">
        <v>24</v>
      </c>
      <c r="D459" s="4"/>
      <c r="E459" s="4" t="s">
        <v>736</v>
      </c>
      <c r="F459" s="3" t="s">
        <v>1569</v>
      </c>
      <c r="G459" s="4" t="s">
        <v>1570</v>
      </c>
      <c r="H459" s="3" t="s">
        <v>281</v>
      </c>
      <c r="I459" s="5">
        <v>94</v>
      </c>
      <c r="J459" s="5">
        <v>0</v>
      </c>
      <c r="K459" s="5">
        <v>0</v>
      </c>
      <c r="L459" s="5">
        <v>0</v>
      </c>
      <c r="M459" s="5">
        <v>94</v>
      </c>
      <c r="N459" s="5">
        <v>0</v>
      </c>
      <c r="O459" s="5">
        <v>0</v>
      </c>
      <c r="P459" s="5">
        <v>0</v>
      </c>
      <c r="Q459" s="3"/>
      <c r="R459" s="13">
        <f>SUBTOTAL(9,Q459)</f>
        <v>0</v>
      </c>
    </row>
    <row r="460" spans="1:18">
      <c r="A460" s="3">
        <v>456</v>
      </c>
      <c r="B460" s="4" t="s">
        <v>735</v>
      </c>
      <c r="C460" s="4" t="s">
        <v>24</v>
      </c>
      <c r="D460" s="4"/>
      <c r="E460" s="4" t="s">
        <v>736</v>
      </c>
      <c r="F460" s="3" t="s">
        <v>1571</v>
      </c>
      <c r="G460" s="4" t="s">
        <v>1572</v>
      </c>
      <c r="H460" s="3" t="s">
        <v>28</v>
      </c>
      <c r="I460" s="5">
        <v>15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15</v>
      </c>
      <c r="Q460" s="3">
        <v>800</v>
      </c>
      <c r="R460" s="13">
        <f>SUM(P460*Q460)</f>
        <v>12000</v>
      </c>
    </row>
    <row r="461" spans="1:18" hidden="1">
      <c r="A461" s="3">
        <v>457</v>
      </c>
      <c r="B461" s="4" t="s">
        <v>735</v>
      </c>
      <c r="C461" s="4" t="s">
        <v>24</v>
      </c>
      <c r="D461" s="4"/>
      <c r="E461" s="4" t="s">
        <v>736</v>
      </c>
      <c r="F461" s="3" t="s">
        <v>1573</v>
      </c>
      <c r="G461" s="4" t="s">
        <v>1574</v>
      </c>
      <c r="H461" s="3" t="s">
        <v>1575</v>
      </c>
      <c r="I461" s="5">
        <v>49</v>
      </c>
      <c r="J461" s="5">
        <v>0</v>
      </c>
      <c r="K461" s="5">
        <v>0</v>
      </c>
      <c r="L461" s="5">
        <v>0</v>
      </c>
      <c r="M461" s="5">
        <v>49</v>
      </c>
      <c r="N461" s="5">
        <v>0</v>
      </c>
      <c r="O461" s="5">
        <v>0</v>
      </c>
      <c r="P461" s="5">
        <v>0</v>
      </c>
      <c r="Q461" s="3"/>
      <c r="R461" s="13">
        <f>SUBTOTAL(9,Q461)</f>
        <v>0</v>
      </c>
    </row>
    <row r="462" spans="1:18">
      <c r="A462" s="3">
        <v>458</v>
      </c>
      <c r="B462" s="4" t="s">
        <v>735</v>
      </c>
      <c r="C462" s="4" t="s">
        <v>24</v>
      </c>
      <c r="D462" s="4"/>
      <c r="E462" s="4" t="s">
        <v>736</v>
      </c>
      <c r="F462" s="3" t="s">
        <v>1576</v>
      </c>
      <c r="G462" s="4" t="s">
        <v>1577</v>
      </c>
      <c r="H462" s="3" t="s">
        <v>1575</v>
      </c>
      <c r="I462" s="5">
        <v>5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5</v>
      </c>
      <c r="Q462" s="3">
        <v>700</v>
      </c>
      <c r="R462" s="13">
        <f t="shared" ref="R462:R525" si="17">SUM(P462*Q462)</f>
        <v>3500</v>
      </c>
    </row>
    <row r="463" spans="1:18">
      <c r="A463" s="3">
        <v>459</v>
      </c>
      <c r="B463" s="4" t="s">
        <v>735</v>
      </c>
      <c r="C463" s="4" t="s">
        <v>24</v>
      </c>
      <c r="D463" s="4"/>
      <c r="E463" s="4" t="s">
        <v>736</v>
      </c>
      <c r="F463" s="3" t="s">
        <v>1578</v>
      </c>
      <c r="G463" s="4" t="s">
        <v>1579</v>
      </c>
      <c r="H463" s="3" t="s">
        <v>28</v>
      </c>
      <c r="I463" s="5">
        <v>15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15</v>
      </c>
      <c r="Q463" s="3">
        <v>300</v>
      </c>
      <c r="R463" s="13">
        <f t="shared" si="17"/>
        <v>4500</v>
      </c>
    </row>
    <row r="464" spans="1:18">
      <c r="A464" s="3">
        <v>460</v>
      </c>
      <c r="B464" s="4" t="s">
        <v>735</v>
      </c>
      <c r="C464" s="4" t="s">
        <v>24</v>
      </c>
      <c r="D464" s="4"/>
      <c r="E464" s="4" t="s">
        <v>736</v>
      </c>
      <c r="F464" s="3" t="s">
        <v>1580</v>
      </c>
      <c r="G464" s="4" t="s">
        <v>1581</v>
      </c>
      <c r="H464" s="3" t="s">
        <v>1469</v>
      </c>
      <c r="I464" s="5">
        <v>4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4</v>
      </c>
      <c r="Q464" s="3">
        <v>700</v>
      </c>
      <c r="R464" s="13">
        <f t="shared" si="17"/>
        <v>2800</v>
      </c>
    </row>
    <row r="465" spans="1:18">
      <c r="A465" s="3">
        <v>461</v>
      </c>
      <c r="B465" s="4" t="s">
        <v>735</v>
      </c>
      <c r="C465" s="4" t="s">
        <v>24</v>
      </c>
      <c r="D465" s="4"/>
      <c r="E465" s="4" t="s">
        <v>736</v>
      </c>
      <c r="F465" s="3" t="s">
        <v>1582</v>
      </c>
      <c r="G465" s="4" t="s">
        <v>1583</v>
      </c>
      <c r="H465" s="3" t="s">
        <v>28</v>
      </c>
      <c r="I465" s="5">
        <v>5</v>
      </c>
      <c r="J465" s="5">
        <v>1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6</v>
      </c>
      <c r="Q465" s="3">
        <v>450</v>
      </c>
      <c r="R465" s="13">
        <f t="shared" si="17"/>
        <v>2700</v>
      </c>
    </row>
    <row r="466" spans="1:18">
      <c r="A466" s="3">
        <v>462</v>
      </c>
      <c r="B466" s="4" t="s">
        <v>735</v>
      </c>
      <c r="C466" s="4" t="s">
        <v>24</v>
      </c>
      <c r="D466" s="4"/>
      <c r="E466" s="4" t="s">
        <v>736</v>
      </c>
      <c r="F466" s="3" t="s">
        <v>1584</v>
      </c>
      <c r="G466" s="4" t="s">
        <v>1585</v>
      </c>
      <c r="H466" s="3" t="s">
        <v>28</v>
      </c>
      <c r="I466" s="5">
        <v>2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2</v>
      </c>
      <c r="Q466" s="3">
        <v>7000</v>
      </c>
      <c r="R466" s="13">
        <f t="shared" si="17"/>
        <v>14000</v>
      </c>
    </row>
    <row r="467" spans="1:18">
      <c r="A467" s="3">
        <v>463</v>
      </c>
      <c r="B467" s="4" t="s">
        <v>735</v>
      </c>
      <c r="C467" s="4" t="s">
        <v>24</v>
      </c>
      <c r="D467" s="4"/>
      <c r="E467" s="4" t="s">
        <v>736</v>
      </c>
      <c r="F467" s="3" t="s">
        <v>1586</v>
      </c>
      <c r="G467" s="4" t="s">
        <v>1587</v>
      </c>
      <c r="H467" s="3" t="s">
        <v>28</v>
      </c>
      <c r="I467" s="5">
        <v>16</v>
      </c>
      <c r="J467" s="5">
        <v>0</v>
      </c>
      <c r="K467" s="5">
        <v>0</v>
      </c>
      <c r="L467" s="5">
        <v>0</v>
      </c>
      <c r="M467" s="5">
        <v>2</v>
      </c>
      <c r="N467" s="5">
        <v>0</v>
      </c>
      <c r="O467" s="5">
        <v>0</v>
      </c>
      <c r="P467" s="5">
        <v>14</v>
      </c>
      <c r="Q467" s="3">
        <v>200</v>
      </c>
      <c r="R467" s="13">
        <f t="shared" si="17"/>
        <v>2800</v>
      </c>
    </row>
    <row r="468" spans="1:18">
      <c r="A468" s="3">
        <v>464</v>
      </c>
      <c r="B468" s="4" t="s">
        <v>735</v>
      </c>
      <c r="C468" s="4" t="s">
        <v>24</v>
      </c>
      <c r="D468" s="4"/>
      <c r="E468" s="4" t="s">
        <v>736</v>
      </c>
      <c r="F468" s="3" t="s">
        <v>1588</v>
      </c>
      <c r="G468" s="4" t="s">
        <v>1589</v>
      </c>
      <c r="H468" s="3" t="s">
        <v>28</v>
      </c>
      <c r="I468" s="5">
        <v>150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150</v>
      </c>
      <c r="Q468" s="3">
        <v>48</v>
      </c>
      <c r="R468" s="13">
        <f t="shared" si="17"/>
        <v>7200</v>
      </c>
    </row>
    <row r="469" spans="1:18">
      <c r="A469" s="3">
        <v>465</v>
      </c>
      <c r="B469" s="4" t="s">
        <v>735</v>
      </c>
      <c r="C469" s="4" t="s">
        <v>24</v>
      </c>
      <c r="D469" s="4"/>
      <c r="E469" s="4" t="s">
        <v>736</v>
      </c>
      <c r="F469" s="3" t="s">
        <v>1590</v>
      </c>
      <c r="G469" s="4" t="s">
        <v>1591</v>
      </c>
      <c r="H469" s="3" t="s">
        <v>28</v>
      </c>
      <c r="I469" s="5">
        <v>196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196</v>
      </c>
      <c r="Q469" s="3">
        <v>48</v>
      </c>
      <c r="R469" s="13">
        <f t="shared" si="17"/>
        <v>9408</v>
      </c>
    </row>
    <row r="470" spans="1:18">
      <c r="A470" s="3">
        <v>466</v>
      </c>
      <c r="B470" s="4" t="s">
        <v>735</v>
      </c>
      <c r="C470" s="4" t="s">
        <v>24</v>
      </c>
      <c r="D470" s="4"/>
      <c r="E470" s="4" t="s">
        <v>736</v>
      </c>
      <c r="F470" s="3" t="s">
        <v>1592</v>
      </c>
      <c r="G470" s="4" t="s">
        <v>1593</v>
      </c>
      <c r="H470" s="3" t="s">
        <v>28</v>
      </c>
      <c r="I470" s="5">
        <v>202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202</v>
      </c>
      <c r="Q470" s="3">
        <v>48</v>
      </c>
      <c r="R470" s="13">
        <f t="shared" si="17"/>
        <v>9696</v>
      </c>
    </row>
    <row r="471" spans="1:18">
      <c r="A471" s="3">
        <v>467</v>
      </c>
      <c r="B471" s="4" t="s">
        <v>735</v>
      </c>
      <c r="C471" s="4" t="s">
        <v>24</v>
      </c>
      <c r="D471" s="4"/>
      <c r="E471" s="4" t="s">
        <v>736</v>
      </c>
      <c r="F471" s="3" t="s">
        <v>1594</v>
      </c>
      <c r="G471" s="4" t="s">
        <v>1595</v>
      </c>
      <c r="H471" s="3" t="s">
        <v>28</v>
      </c>
      <c r="I471" s="5">
        <v>176</v>
      </c>
      <c r="J471" s="5">
        <v>0</v>
      </c>
      <c r="K471" s="5">
        <v>0</v>
      </c>
      <c r="L471" s="5">
        <v>0</v>
      </c>
      <c r="M471" s="5">
        <v>11</v>
      </c>
      <c r="N471" s="5">
        <v>0</v>
      </c>
      <c r="O471" s="5">
        <v>0</v>
      </c>
      <c r="P471" s="5">
        <v>165</v>
      </c>
      <c r="Q471" s="3">
        <v>48</v>
      </c>
      <c r="R471" s="13">
        <f t="shared" si="17"/>
        <v>7920</v>
      </c>
    </row>
    <row r="472" spans="1:18">
      <c r="A472" s="3">
        <v>468</v>
      </c>
      <c r="B472" s="4" t="s">
        <v>735</v>
      </c>
      <c r="C472" s="4" t="s">
        <v>24</v>
      </c>
      <c r="D472" s="4"/>
      <c r="E472" s="4" t="s">
        <v>736</v>
      </c>
      <c r="F472" s="3" t="s">
        <v>1596</v>
      </c>
      <c r="G472" s="4" t="s">
        <v>1597</v>
      </c>
      <c r="H472" s="3" t="s">
        <v>28</v>
      </c>
      <c r="I472" s="5">
        <v>306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306</v>
      </c>
      <c r="Q472" s="3">
        <v>48</v>
      </c>
      <c r="R472" s="13">
        <f t="shared" si="17"/>
        <v>14688</v>
      </c>
    </row>
    <row r="473" spans="1:18">
      <c r="A473" s="3">
        <v>469</v>
      </c>
      <c r="B473" s="4" t="s">
        <v>735</v>
      </c>
      <c r="C473" s="4" t="s">
        <v>24</v>
      </c>
      <c r="D473" s="4"/>
      <c r="E473" s="4" t="s">
        <v>736</v>
      </c>
      <c r="F473" s="3" t="s">
        <v>1598</v>
      </c>
      <c r="G473" s="4" t="s">
        <v>1599</v>
      </c>
      <c r="H473" s="3" t="s">
        <v>28</v>
      </c>
      <c r="I473" s="5">
        <v>143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143</v>
      </c>
      <c r="Q473" s="3">
        <v>48</v>
      </c>
      <c r="R473" s="13">
        <f t="shared" si="17"/>
        <v>6864</v>
      </c>
    </row>
    <row r="474" spans="1:18">
      <c r="A474" s="3">
        <v>470</v>
      </c>
      <c r="B474" s="4" t="s">
        <v>735</v>
      </c>
      <c r="C474" s="4" t="s">
        <v>24</v>
      </c>
      <c r="D474" s="4"/>
      <c r="E474" s="4" t="s">
        <v>736</v>
      </c>
      <c r="F474" s="3" t="s">
        <v>1600</v>
      </c>
      <c r="G474" s="4" t="s">
        <v>1601</v>
      </c>
      <c r="H474" s="3" t="s">
        <v>28</v>
      </c>
      <c r="I474" s="5">
        <v>88</v>
      </c>
      <c r="J474" s="5">
        <v>200</v>
      </c>
      <c r="K474" s="5">
        <v>0</v>
      </c>
      <c r="L474" s="5">
        <v>0</v>
      </c>
      <c r="M474" s="5">
        <v>15</v>
      </c>
      <c r="N474" s="5">
        <v>0</v>
      </c>
      <c r="O474" s="5">
        <v>0</v>
      </c>
      <c r="P474" s="5">
        <v>273</v>
      </c>
      <c r="Q474" s="3">
        <v>48</v>
      </c>
      <c r="R474" s="13">
        <f t="shared" si="17"/>
        <v>13104</v>
      </c>
    </row>
    <row r="475" spans="1:18">
      <c r="A475" s="3">
        <v>471</v>
      </c>
      <c r="B475" s="4" t="s">
        <v>735</v>
      </c>
      <c r="C475" s="4" t="s">
        <v>24</v>
      </c>
      <c r="D475" s="4"/>
      <c r="E475" s="4" t="s">
        <v>736</v>
      </c>
      <c r="F475" s="3" t="s">
        <v>1602</v>
      </c>
      <c r="G475" s="4" t="s">
        <v>1603</v>
      </c>
      <c r="H475" s="3" t="s">
        <v>28</v>
      </c>
      <c r="I475" s="5">
        <v>31</v>
      </c>
      <c r="J475" s="5">
        <v>400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431</v>
      </c>
      <c r="Q475" s="3">
        <v>63</v>
      </c>
      <c r="R475" s="13">
        <f t="shared" si="17"/>
        <v>27153</v>
      </c>
    </row>
    <row r="476" spans="1:18">
      <c r="A476" s="3">
        <v>472</v>
      </c>
      <c r="B476" s="4" t="s">
        <v>735</v>
      </c>
      <c r="C476" s="4" t="s">
        <v>24</v>
      </c>
      <c r="D476" s="4"/>
      <c r="E476" s="4" t="s">
        <v>736</v>
      </c>
      <c r="F476" s="3" t="s">
        <v>1604</v>
      </c>
      <c r="G476" s="4" t="s">
        <v>1605</v>
      </c>
      <c r="H476" s="3" t="s">
        <v>28</v>
      </c>
      <c r="I476" s="5">
        <v>100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100</v>
      </c>
      <c r="Q476" s="3">
        <v>63</v>
      </c>
      <c r="R476" s="13">
        <f t="shared" si="17"/>
        <v>6300</v>
      </c>
    </row>
    <row r="477" spans="1:18">
      <c r="A477" s="3">
        <v>473</v>
      </c>
      <c r="B477" s="4" t="s">
        <v>735</v>
      </c>
      <c r="C477" s="4" t="s">
        <v>24</v>
      </c>
      <c r="D477" s="4"/>
      <c r="E477" s="4" t="s">
        <v>736</v>
      </c>
      <c r="F477" s="3" t="s">
        <v>1606</v>
      </c>
      <c r="G477" s="4" t="s">
        <v>1607</v>
      </c>
      <c r="H477" s="3" t="s">
        <v>28</v>
      </c>
      <c r="I477" s="5">
        <v>175</v>
      </c>
      <c r="J477" s="5">
        <v>0</v>
      </c>
      <c r="K477" s="5">
        <v>0</v>
      </c>
      <c r="L477" s="5">
        <v>0</v>
      </c>
      <c r="M477" s="5">
        <v>10</v>
      </c>
      <c r="N477" s="5">
        <v>0</v>
      </c>
      <c r="O477" s="5">
        <v>0</v>
      </c>
      <c r="P477" s="5">
        <v>165</v>
      </c>
      <c r="Q477" s="3">
        <v>63</v>
      </c>
      <c r="R477" s="13">
        <f t="shared" si="17"/>
        <v>10395</v>
      </c>
    </row>
    <row r="478" spans="1:18">
      <c r="A478" s="3">
        <v>474</v>
      </c>
      <c r="B478" s="4" t="s">
        <v>735</v>
      </c>
      <c r="C478" s="4" t="s">
        <v>24</v>
      </c>
      <c r="D478" s="4"/>
      <c r="E478" s="4" t="s">
        <v>736</v>
      </c>
      <c r="F478" s="3" t="s">
        <v>1608</v>
      </c>
      <c r="G478" s="4" t="s">
        <v>1609</v>
      </c>
      <c r="H478" s="3" t="s">
        <v>28</v>
      </c>
      <c r="I478" s="5">
        <v>387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387</v>
      </c>
      <c r="Q478" s="3">
        <v>63</v>
      </c>
      <c r="R478" s="13">
        <f t="shared" si="17"/>
        <v>24381</v>
      </c>
    </row>
    <row r="479" spans="1:18">
      <c r="A479" s="3">
        <v>475</v>
      </c>
      <c r="B479" s="4" t="s">
        <v>735</v>
      </c>
      <c r="C479" s="4" t="s">
        <v>24</v>
      </c>
      <c r="D479" s="4"/>
      <c r="E479" s="4" t="s">
        <v>736</v>
      </c>
      <c r="F479" s="3" t="s">
        <v>1610</v>
      </c>
      <c r="G479" s="4" t="s">
        <v>1611</v>
      </c>
      <c r="H479" s="3" t="s">
        <v>28</v>
      </c>
      <c r="I479" s="5">
        <v>15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15</v>
      </c>
      <c r="Q479" s="3">
        <v>63</v>
      </c>
      <c r="R479" s="13">
        <f t="shared" si="17"/>
        <v>945</v>
      </c>
    </row>
    <row r="480" spans="1:18">
      <c r="A480" s="3">
        <v>476</v>
      </c>
      <c r="B480" s="4" t="s">
        <v>735</v>
      </c>
      <c r="C480" s="4" t="s">
        <v>24</v>
      </c>
      <c r="D480" s="4"/>
      <c r="E480" s="4" t="s">
        <v>736</v>
      </c>
      <c r="F480" s="3" t="s">
        <v>1612</v>
      </c>
      <c r="G480" s="4" t="s">
        <v>1613</v>
      </c>
      <c r="H480" s="3" t="s">
        <v>28</v>
      </c>
      <c r="I480" s="5">
        <v>161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161</v>
      </c>
      <c r="Q480" s="3">
        <v>35</v>
      </c>
      <c r="R480" s="13">
        <f t="shared" si="17"/>
        <v>5635</v>
      </c>
    </row>
    <row r="481" spans="1:18">
      <c r="A481" s="3">
        <v>477</v>
      </c>
      <c r="B481" s="4" t="s">
        <v>735</v>
      </c>
      <c r="C481" s="4" t="s">
        <v>24</v>
      </c>
      <c r="D481" s="4"/>
      <c r="E481" s="4" t="s">
        <v>736</v>
      </c>
      <c r="F481" s="3" t="s">
        <v>1614</v>
      </c>
      <c r="G481" s="4" t="s">
        <v>1615</v>
      </c>
      <c r="H481" s="3" t="s">
        <v>28</v>
      </c>
      <c r="I481" s="5">
        <v>364</v>
      </c>
      <c r="J481" s="5">
        <v>200</v>
      </c>
      <c r="K481" s="5">
        <v>0</v>
      </c>
      <c r="L481" s="5">
        <v>0</v>
      </c>
      <c r="M481" s="5">
        <v>60</v>
      </c>
      <c r="N481" s="5">
        <v>0</v>
      </c>
      <c r="O481" s="5">
        <v>0</v>
      </c>
      <c r="P481" s="5">
        <v>504</v>
      </c>
      <c r="Q481" s="3">
        <v>45</v>
      </c>
      <c r="R481" s="13">
        <f t="shared" si="17"/>
        <v>22680</v>
      </c>
    </row>
    <row r="482" spans="1:18">
      <c r="A482" s="3">
        <v>478</v>
      </c>
      <c r="B482" s="4" t="s">
        <v>735</v>
      </c>
      <c r="C482" s="4" t="s">
        <v>24</v>
      </c>
      <c r="D482" s="4"/>
      <c r="E482" s="4" t="s">
        <v>736</v>
      </c>
      <c r="F482" s="3" t="s">
        <v>206</v>
      </c>
      <c r="G482" s="4" t="s">
        <v>207</v>
      </c>
      <c r="H482" s="3" t="s">
        <v>28</v>
      </c>
      <c r="I482" s="5">
        <v>20</v>
      </c>
      <c r="J482" s="5">
        <v>0</v>
      </c>
      <c r="K482" s="5">
        <v>0</v>
      </c>
      <c r="L482" s="5">
        <v>0</v>
      </c>
      <c r="M482" s="5">
        <v>2</v>
      </c>
      <c r="N482" s="5">
        <v>0</v>
      </c>
      <c r="O482" s="5">
        <v>0</v>
      </c>
      <c r="P482" s="5">
        <v>18</v>
      </c>
      <c r="Q482" s="3">
        <v>4000</v>
      </c>
      <c r="R482" s="13">
        <f t="shared" si="17"/>
        <v>72000</v>
      </c>
    </row>
    <row r="483" spans="1:18">
      <c r="A483" s="3">
        <v>479</v>
      </c>
      <c r="B483" s="4" t="s">
        <v>735</v>
      </c>
      <c r="C483" s="4" t="s">
        <v>24</v>
      </c>
      <c r="D483" s="4"/>
      <c r="E483" s="4" t="s">
        <v>736</v>
      </c>
      <c r="F483" s="3" t="s">
        <v>1616</v>
      </c>
      <c r="G483" s="4" t="s">
        <v>1617</v>
      </c>
      <c r="H483" s="3" t="s">
        <v>28</v>
      </c>
      <c r="I483" s="5">
        <v>277</v>
      </c>
      <c r="J483" s="5">
        <v>0</v>
      </c>
      <c r="K483" s="5">
        <v>0</v>
      </c>
      <c r="L483" s="5">
        <v>0</v>
      </c>
      <c r="M483" s="5">
        <v>88</v>
      </c>
      <c r="N483" s="5">
        <v>0</v>
      </c>
      <c r="O483" s="5">
        <v>0</v>
      </c>
      <c r="P483" s="5">
        <v>189</v>
      </c>
      <c r="Q483" s="3">
        <v>66</v>
      </c>
      <c r="R483" s="13">
        <f t="shared" si="17"/>
        <v>12474</v>
      </c>
    </row>
    <row r="484" spans="1:18">
      <c r="A484" s="3">
        <v>480</v>
      </c>
      <c r="B484" s="4" t="s">
        <v>735</v>
      </c>
      <c r="C484" s="4" t="s">
        <v>24</v>
      </c>
      <c r="D484" s="4"/>
      <c r="E484" s="4" t="s">
        <v>736</v>
      </c>
      <c r="F484" s="3" t="s">
        <v>393</v>
      </c>
      <c r="G484" s="4" t="s">
        <v>394</v>
      </c>
      <c r="H484" s="3" t="s">
        <v>28</v>
      </c>
      <c r="I484" s="5">
        <v>478</v>
      </c>
      <c r="J484" s="5">
        <v>0</v>
      </c>
      <c r="K484" s="5">
        <v>0</v>
      </c>
      <c r="L484" s="5">
        <v>0</v>
      </c>
      <c r="M484" s="5">
        <v>6</v>
      </c>
      <c r="N484" s="5">
        <v>0</v>
      </c>
      <c r="O484" s="5">
        <v>0</v>
      </c>
      <c r="P484" s="5">
        <v>472</v>
      </c>
      <c r="Q484" s="3">
        <v>66</v>
      </c>
      <c r="R484" s="13">
        <f t="shared" si="17"/>
        <v>31152</v>
      </c>
    </row>
    <row r="485" spans="1:18">
      <c r="A485" s="3">
        <v>481</v>
      </c>
      <c r="B485" s="4" t="s">
        <v>735</v>
      </c>
      <c r="C485" s="4" t="s">
        <v>24</v>
      </c>
      <c r="D485" s="4"/>
      <c r="E485" s="4" t="s">
        <v>736</v>
      </c>
      <c r="F485" s="3" t="s">
        <v>1618</v>
      </c>
      <c r="G485" s="4" t="s">
        <v>1619</v>
      </c>
      <c r="H485" s="3" t="s">
        <v>28</v>
      </c>
      <c r="I485" s="5">
        <v>289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289</v>
      </c>
      <c r="Q485" s="3">
        <v>66</v>
      </c>
      <c r="R485" s="13">
        <f t="shared" si="17"/>
        <v>19074</v>
      </c>
    </row>
    <row r="486" spans="1:18">
      <c r="A486" s="3">
        <v>482</v>
      </c>
      <c r="B486" s="4" t="s">
        <v>735</v>
      </c>
      <c r="C486" s="4" t="s">
        <v>24</v>
      </c>
      <c r="D486" s="4"/>
      <c r="E486" s="4" t="s">
        <v>736</v>
      </c>
      <c r="F486" s="3" t="s">
        <v>1620</v>
      </c>
      <c r="G486" s="4" t="s">
        <v>1621</v>
      </c>
      <c r="H486" s="3" t="s">
        <v>28</v>
      </c>
      <c r="I486" s="5">
        <v>86</v>
      </c>
      <c r="J486" s="5">
        <v>400</v>
      </c>
      <c r="K486" s="5">
        <v>0</v>
      </c>
      <c r="L486" s="5">
        <v>0</v>
      </c>
      <c r="M486" s="5">
        <v>188</v>
      </c>
      <c r="N486" s="5">
        <v>0</v>
      </c>
      <c r="O486" s="5">
        <v>0</v>
      </c>
      <c r="P486" s="5">
        <v>298</v>
      </c>
      <c r="Q486" s="3">
        <v>75</v>
      </c>
      <c r="R486" s="13">
        <f t="shared" si="17"/>
        <v>22350</v>
      </c>
    </row>
    <row r="487" spans="1:18">
      <c r="A487" s="3">
        <v>483</v>
      </c>
      <c r="B487" s="4" t="s">
        <v>735</v>
      </c>
      <c r="C487" s="4" t="s">
        <v>24</v>
      </c>
      <c r="D487" s="4"/>
      <c r="E487" s="4" t="s">
        <v>736</v>
      </c>
      <c r="F487" s="3" t="s">
        <v>1622</v>
      </c>
      <c r="G487" s="4" t="s">
        <v>1623</v>
      </c>
      <c r="H487" s="3" t="s">
        <v>28</v>
      </c>
      <c r="I487" s="5">
        <v>285</v>
      </c>
      <c r="J487" s="5">
        <v>0</v>
      </c>
      <c r="K487" s="5">
        <v>0</v>
      </c>
      <c r="L487" s="5">
        <v>0</v>
      </c>
      <c r="M487" s="5">
        <v>20</v>
      </c>
      <c r="N487" s="5">
        <v>0</v>
      </c>
      <c r="O487" s="5">
        <v>0</v>
      </c>
      <c r="P487" s="5">
        <v>265</v>
      </c>
      <c r="Q487" s="3">
        <v>66</v>
      </c>
      <c r="R487" s="13">
        <f t="shared" si="17"/>
        <v>17490</v>
      </c>
    </row>
    <row r="488" spans="1:18">
      <c r="A488" s="3">
        <v>484</v>
      </c>
      <c r="B488" s="4" t="s">
        <v>735</v>
      </c>
      <c r="C488" s="4" t="s">
        <v>24</v>
      </c>
      <c r="D488" s="4"/>
      <c r="E488" s="4" t="s">
        <v>736</v>
      </c>
      <c r="F488" s="3" t="s">
        <v>1624</v>
      </c>
      <c r="G488" s="4" t="s">
        <v>1625</v>
      </c>
      <c r="H488" s="3" t="s">
        <v>28</v>
      </c>
      <c r="I488" s="5">
        <v>163</v>
      </c>
      <c r="J488" s="5">
        <v>0</v>
      </c>
      <c r="K488" s="5">
        <v>0</v>
      </c>
      <c r="L488" s="5">
        <v>0</v>
      </c>
      <c r="M488" s="5">
        <v>10</v>
      </c>
      <c r="N488" s="5">
        <v>0</v>
      </c>
      <c r="O488" s="5">
        <v>0</v>
      </c>
      <c r="P488" s="5">
        <v>153</v>
      </c>
      <c r="Q488" s="3">
        <v>66</v>
      </c>
      <c r="R488" s="13">
        <f t="shared" si="17"/>
        <v>10098</v>
      </c>
    </row>
    <row r="489" spans="1:18">
      <c r="A489" s="3">
        <v>485</v>
      </c>
      <c r="B489" s="4" t="s">
        <v>735</v>
      </c>
      <c r="C489" s="4" t="s">
        <v>24</v>
      </c>
      <c r="D489" s="4"/>
      <c r="E489" s="4" t="s">
        <v>736</v>
      </c>
      <c r="F489" s="3" t="s">
        <v>1626</v>
      </c>
      <c r="G489" s="4" t="s">
        <v>1627</v>
      </c>
      <c r="H489" s="3" t="s">
        <v>28</v>
      </c>
      <c r="I489" s="5">
        <v>987</v>
      </c>
      <c r="J489" s="5">
        <v>0</v>
      </c>
      <c r="K489" s="5">
        <v>0</v>
      </c>
      <c r="L489" s="5">
        <v>0</v>
      </c>
      <c r="M489" s="5">
        <v>383</v>
      </c>
      <c r="N489" s="5">
        <v>0</v>
      </c>
      <c r="O489" s="5">
        <v>0</v>
      </c>
      <c r="P489" s="5">
        <v>604</v>
      </c>
      <c r="Q489" s="3">
        <v>120</v>
      </c>
      <c r="R489" s="13">
        <f t="shared" si="17"/>
        <v>72480</v>
      </c>
    </row>
    <row r="490" spans="1:18">
      <c r="A490" s="3">
        <v>486</v>
      </c>
      <c r="B490" s="4" t="s">
        <v>735</v>
      </c>
      <c r="C490" s="4" t="s">
        <v>24</v>
      </c>
      <c r="D490" s="4"/>
      <c r="E490" s="4" t="s">
        <v>736</v>
      </c>
      <c r="F490" s="3" t="s">
        <v>1628</v>
      </c>
      <c r="G490" s="4" t="s">
        <v>1629</v>
      </c>
      <c r="H490" s="3" t="s">
        <v>643</v>
      </c>
      <c r="I490" s="5">
        <v>0</v>
      </c>
      <c r="J490" s="5">
        <v>30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30</v>
      </c>
      <c r="Q490" s="3">
        <v>400</v>
      </c>
      <c r="R490" s="13">
        <f t="shared" si="17"/>
        <v>12000</v>
      </c>
    </row>
    <row r="491" spans="1:18">
      <c r="A491" s="3">
        <v>487</v>
      </c>
      <c r="B491" s="4" t="s">
        <v>735</v>
      </c>
      <c r="C491" s="4" t="s">
        <v>24</v>
      </c>
      <c r="D491" s="4"/>
      <c r="E491" s="4" t="s">
        <v>736</v>
      </c>
      <c r="F491" s="3" t="s">
        <v>1630</v>
      </c>
      <c r="G491" s="4" t="s">
        <v>1631</v>
      </c>
      <c r="H491" s="3" t="s">
        <v>28</v>
      </c>
      <c r="I491" s="5">
        <v>168</v>
      </c>
      <c r="J491" s="5">
        <v>0</v>
      </c>
      <c r="K491" s="5">
        <v>0</v>
      </c>
      <c r="L491" s="5">
        <v>0</v>
      </c>
      <c r="M491" s="5">
        <v>3</v>
      </c>
      <c r="N491" s="5">
        <v>0</v>
      </c>
      <c r="O491" s="5">
        <v>0</v>
      </c>
      <c r="P491" s="5">
        <v>165</v>
      </c>
      <c r="Q491" s="3">
        <v>200</v>
      </c>
      <c r="R491" s="13">
        <f t="shared" si="17"/>
        <v>33000</v>
      </c>
    </row>
    <row r="492" spans="1:18">
      <c r="A492" s="3">
        <v>488</v>
      </c>
      <c r="B492" s="4" t="s">
        <v>735</v>
      </c>
      <c r="C492" s="4" t="s">
        <v>24</v>
      </c>
      <c r="D492" s="4"/>
      <c r="E492" s="4" t="s">
        <v>736</v>
      </c>
      <c r="F492" s="3" t="s">
        <v>1632</v>
      </c>
      <c r="G492" s="4" t="s">
        <v>1633</v>
      </c>
      <c r="H492" s="3" t="s">
        <v>28</v>
      </c>
      <c r="I492" s="5">
        <v>90</v>
      </c>
      <c r="J492" s="5">
        <v>150</v>
      </c>
      <c r="K492" s="5">
        <v>0</v>
      </c>
      <c r="L492" s="5">
        <v>0</v>
      </c>
      <c r="M492" s="5">
        <v>2</v>
      </c>
      <c r="N492" s="5">
        <v>0</v>
      </c>
      <c r="O492" s="5">
        <v>0</v>
      </c>
      <c r="P492" s="5">
        <v>238</v>
      </c>
      <c r="Q492" s="3">
        <v>250</v>
      </c>
      <c r="R492" s="13">
        <f t="shared" si="17"/>
        <v>59500</v>
      </c>
    </row>
    <row r="493" spans="1:18">
      <c r="A493" s="3">
        <v>489</v>
      </c>
      <c r="B493" s="4" t="s">
        <v>735</v>
      </c>
      <c r="C493" s="4" t="s">
        <v>24</v>
      </c>
      <c r="D493" s="4"/>
      <c r="E493" s="4" t="s">
        <v>736</v>
      </c>
      <c r="F493" s="3" t="s">
        <v>1634</v>
      </c>
      <c r="G493" s="4" t="s">
        <v>1635</v>
      </c>
      <c r="H493" s="3" t="s">
        <v>28</v>
      </c>
      <c r="I493" s="5">
        <v>9</v>
      </c>
      <c r="J493" s="5">
        <v>500</v>
      </c>
      <c r="K493" s="5">
        <v>0</v>
      </c>
      <c r="L493" s="5">
        <v>0</v>
      </c>
      <c r="M493" s="5">
        <v>121</v>
      </c>
      <c r="N493" s="5">
        <v>0</v>
      </c>
      <c r="O493" s="5">
        <v>0</v>
      </c>
      <c r="P493" s="5">
        <v>388</v>
      </c>
      <c r="Q493" s="3">
        <v>380</v>
      </c>
      <c r="R493" s="13">
        <f t="shared" si="17"/>
        <v>147440</v>
      </c>
    </row>
    <row r="494" spans="1:18">
      <c r="A494" s="3">
        <v>490</v>
      </c>
      <c r="B494" s="4" t="s">
        <v>735</v>
      </c>
      <c r="C494" s="4" t="s">
        <v>24</v>
      </c>
      <c r="D494" s="4"/>
      <c r="E494" s="4" t="s">
        <v>736</v>
      </c>
      <c r="F494" s="3" t="s">
        <v>1636</v>
      </c>
      <c r="G494" s="4" t="s">
        <v>1637</v>
      </c>
      <c r="H494" s="3" t="s">
        <v>28</v>
      </c>
      <c r="I494" s="5">
        <v>48</v>
      </c>
      <c r="J494" s="5">
        <v>0</v>
      </c>
      <c r="K494" s="5">
        <v>0</v>
      </c>
      <c r="L494" s="5">
        <v>0</v>
      </c>
      <c r="M494" s="5">
        <v>10</v>
      </c>
      <c r="N494" s="5">
        <v>8</v>
      </c>
      <c r="O494" s="5">
        <v>0</v>
      </c>
      <c r="P494" s="5">
        <v>30</v>
      </c>
      <c r="Q494" s="3">
        <v>600</v>
      </c>
      <c r="R494" s="13">
        <f t="shared" si="17"/>
        <v>18000</v>
      </c>
    </row>
    <row r="495" spans="1:18">
      <c r="A495" s="3">
        <v>491</v>
      </c>
      <c r="B495" s="4" t="s">
        <v>735</v>
      </c>
      <c r="C495" s="4" t="s">
        <v>24</v>
      </c>
      <c r="D495" s="4"/>
      <c r="E495" s="4" t="s">
        <v>736</v>
      </c>
      <c r="F495" s="3" t="s">
        <v>1638</v>
      </c>
      <c r="G495" s="4" t="s">
        <v>1639</v>
      </c>
      <c r="H495" s="3" t="s">
        <v>28</v>
      </c>
      <c r="I495" s="5">
        <v>268</v>
      </c>
      <c r="J495" s="5">
        <v>0</v>
      </c>
      <c r="K495" s="5">
        <v>0</v>
      </c>
      <c r="L495" s="5">
        <v>0</v>
      </c>
      <c r="M495" s="5">
        <v>22</v>
      </c>
      <c r="N495" s="5">
        <v>0</v>
      </c>
      <c r="O495" s="5">
        <v>0</v>
      </c>
      <c r="P495" s="5">
        <v>246</v>
      </c>
      <c r="Q495" s="3">
        <v>150</v>
      </c>
      <c r="R495" s="13">
        <f t="shared" si="17"/>
        <v>36900</v>
      </c>
    </row>
    <row r="496" spans="1:18">
      <c r="A496" s="3">
        <v>492</v>
      </c>
      <c r="B496" s="4" t="s">
        <v>735</v>
      </c>
      <c r="C496" s="4" t="s">
        <v>24</v>
      </c>
      <c r="D496" s="4"/>
      <c r="E496" s="4" t="s">
        <v>736</v>
      </c>
      <c r="F496" s="3" t="s">
        <v>1640</v>
      </c>
      <c r="G496" s="4" t="s">
        <v>1641</v>
      </c>
      <c r="H496" s="3" t="s">
        <v>28</v>
      </c>
      <c r="I496" s="5">
        <v>33</v>
      </c>
      <c r="J496" s="5">
        <v>40</v>
      </c>
      <c r="K496" s="5">
        <v>0</v>
      </c>
      <c r="L496" s="5">
        <v>0</v>
      </c>
      <c r="M496" s="5">
        <v>4</v>
      </c>
      <c r="N496" s="5">
        <v>0</v>
      </c>
      <c r="O496" s="5">
        <v>0</v>
      </c>
      <c r="P496" s="5">
        <v>69</v>
      </c>
      <c r="Q496" s="3">
        <v>2490</v>
      </c>
      <c r="R496" s="13">
        <f t="shared" si="17"/>
        <v>171810</v>
      </c>
    </row>
    <row r="497" spans="1:18">
      <c r="A497" s="3">
        <v>493</v>
      </c>
      <c r="B497" s="4" t="s">
        <v>735</v>
      </c>
      <c r="C497" s="4" t="s">
        <v>24</v>
      </c>
      <c r="D497" s="4"/>
      <c r="E497" s="4" t="s">
        <v>736</v>
      </c>
      <c r="F497" s="3" t="s">
        <v>1642</v>
      </c>
      <c r="G497" s="4" t="s">
        <v>1643</v>
      </c>
      <c r="H497" s="3" t="s">
        <v>28</v>
      </c>
      <c r="I497" s="5">
        <v>47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47</v>
      </c>
      <c r="Q497" s="3">
        <v>66</v>
      </c>
      <c r="R497" s="13">
        <f t="shared" si="17"/>
        <v>3102</v>
      </c>
    </row>
    <row r="498" spans="1:18">
      <c r="A498" s="3">
        <v>494</v>
      </c>
      <c r="B498" s="4" t="s">
        <v>735</v>
      </c>
      <c r="C498" s="4" t="s">
        <v>24</v>
      </c>
      <c r="D498" s="4"/>
      <c r="E498" s="4" t="s">
        <v>736</v>
      </c>
      <c r="F498" s="3" t="s">
        <v>1644</v>
      </c>
      <c r="G498" s="4" t="s">
        <v>1645</v>
      </c>
      <c r="H498" s="3" t="s">
        <v>28</v>
      </c>
      <c r="I498" s="5">
        <v>100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100</v>
      </c>
      <c r="Q498" s="3">
        <v>66</v>
      </c>
      <c r="R498" s="13">
        <f t="shared" si="17"/>
        <v>6600</v>
      </c>
    </row>
    <row r="499" spans="1:18">
      <c r="A499" s="3">
        <v>495</v>
      </c>
      <c r="B499" s="4" t="s">
        <v>735</v>
      </c>
      <c r="C499" s="4" t="s">
        <v>24</v>
      </c>
      <c r="D499" s="4"/>
      <c r="E499" s="4" t="s">
        <v>736</v>
      </c>
      <c r="F499" s="3" t="s">
        <v>1646</v>
      </c>
      <c r="G499" s="4" t="s">
        <v>1647</v>
      </c>
      <c r="H499" s="3" t="s">
        <v>28</v>
      </c>
      <c r="I499" s="5">
        <v>100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100</v>
      </c>
      <c r="Q499" s="3">
        <v>66</v>
      </c>
      <c r="R499" s="13">
        <f t="shared" si="17"/>
        <v>6600</v>
      </c>
    </row>
    <row r="500" spans="1:18">
      <c r="A500" s="3">
        <v>496</v>
      </c>
      <c r="B500" s="4" t="s">
        <v>735</v>
      </c>
      <c r="C500" s="4" t="s">
        <v>24</v>
      </c>
      <c r="D500" s="4"/>
      <c r="E500" s="4" t="s">
        <v>736</v>
      </c>
      <c r="F500" s="3" t="s">
        <v>1648</v>
      </c>
      <c r="G500" s="4" t="s">
        <v>1649</v>
      </c>
      <c r="H500" s="3" t="s">
        <v>28</v>
      </c>
      <c r="I500" s="5">
        <v>30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30</v>
      </c>
      <c r="Q500" s="3">
        <v>66</v>
      </c>
      <c r="R500" s="13">
        <f t="shared" si="17"/>
        <v>1980</v>
      </c>
    </row>
    <row r="501" spans="1:18">
      <c r="A501" s="3">
        <v>497</v>
      </c>
      <c r="B501" s="4" t="s">
        <v>735</v>
      </c>
      <c r="C501" s="4" t="s">
        <v>24</v>
      </c>
      <c r="D501" s="4"/>
      <c r="E501" s="4" t="s">
        <v>736</v>
      </c>
      <c r="F501" s="3" t="s">
        <v>1650</v>
      </c>
      <c r="G501" s="4" t="s">
        <v>1651</v>
      </c>
      <c r="H501" s="3" t="s">
        <v>28</v>
      </c>
      <c r="I501" s="5">
        <v>23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23</v>
      </c>
      <c r="Q501" s="3">
        <v>66</v>
      </c>
      <c r="R501" s="13">
        <f t="shared" si="17"/>
        <v>1518</v>
      </c>
    </row>
    <row r="502" spans="1:18">
      <c r="A502" s="3">
        <v>498</v>
      </c>
      <c r="B502" s="4" t="s">
        <v>735</v>
      </c>
      <c r="C502" s="4" t="s">
        <v>24</v>
      </c>
      <c r="D502" s="4"/>
      <c r="E502" s="4" t="s">
        <v>736</v>
      </c>
      <c r="F502" s="3" t="s">
        <v>1652</v>
      </c>
      <c r="G502" s="4" t="s">
        <v>1653</v>
      </c>
      <c r="H502" s="3" t="s">
        <v>28</v>
      </c>
      <c r="I502" s="5">
        <v>233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233</v>
      </c>
      <c r="Q502" s="3">
        <v>80</v>
      </c>
      <c r="R502" s="13">
        <f t="shared" si="17"/>
        <v>18640</v>
      </c>
    </row>
    <row r="503" spans="1:18">
      <c r="A503" s="3">
        <v>499</v>
      </c>
      <c r="B503" s="4" t="s">
        <v>735</v>
      </c>
      <c r="C503" s="4" t="s">
        <v>24</v>
      </c>
      <c r="D503" s="4"/>
      <c r="E503" s="4" t="s">
        <v>736</v>
      </c>
      <c r="F503" s="3" t="s">
        <v>1654</v>
      </c>
      <c r="G503" s="4" t="s">
        <v>1655</v>
      </c>
      <c r="H503" s="3" t="s">
        <v>28</v>
      </c>
      <c r="I503" s="5">
        <v>2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2</v>
      </c>
      <c r="Q503" s="3">
        <v>120</v>
      </c>
      <c r="R503" s="13">
        <f t="shared" si="17"/>
        <v>240</v>
      </c>
    </row>
    <row r="504" spans="1:18">
      <c r="A504" s="3">
        <v>500</v>
      </c>
      <c r="B504" s="4" t="s">
        <v>735</v>
      </c>
      <c r="C504" s="4" t="s">
        <v>24</v>
      </c>
      <c r="D504" s="4"/>
      <c r="E504" s="4" t="s">
        <v>736</v>
      </c>
      <c r="F504" s="3" t="s">
        <v>1656</v>
      </c>
      <c r="G504" s="4" t="s">
        <v>1657</v>
      </c>
      <c r="H504" s="3" t="s">
        <v>28</v>
      </c>
      <c r="I504" s="5">
        <v>0</v>
      </c>
      <c r="J504" s="5">
        <v>300</v>
      </c>
      <c r="K504" s="5">
        <v>0</v>
      </c>
      <c r="L504" s="5">
        <v>0</v>
      </c>
      <c r="M504" s="5">
        <v>12</v>
      </c>
      <c r="N504" s="5">
        <v>0</v>
      </c>
      <c r="O504" s="5">
        <v>0</v>
      </c>
      <c r="P504" s="5">
        <v>288</v>
      </c>
      <c r="Q504" s="3">
        <v>20</v>
      </c>
      <c r="R504" s="13">
        <f t="shared" si="17"/>
        <v>5760</v>
      </c>
    </row>
    <row r="505" spans="1:18">
      <c r="A505" s="3">
        <v>501</v>
      </c>
      <c r="B505" s="4" t="s">
        <v>735</v>
      </c>
      <c r="C505" s="4" t="s">
        <v>24</v>
      </c>
      <c r="D505" s="4"/>
      <c r="E505" s="4" t="s">
        <v>736</v>
      </c>
      <c r="F505" s="3" t="s">
        <v>1658</v>
      </c>
      <c r="G505" s="4" t="s">
        <v>1659</v>
      </c>
      <c r="H505" s="3" t="s">
        <v>28</v>
      </c>
      <c r="I505" s="5">
        <v>100</v>
      </c>
      <c r="J505" s="5">
        <v>0</v>
      </c>
      <c r="K505" s="5">
        <v>0</v>
      </c>
      <c r="L505" s="5">
        <v>0</v>
      </c>
      <c r="M505" s="5">
        <v>1</v>
      </c>
      <c r="N505" s="5">
        <v>0</v>
      </c>
      <c r="O505" s="5">
        <v>0</v>
      </c>
      <c r="P505" s="5">
        <v>99</v>
      </c>
      <c r="Q505" s="3">
        <v>70</v>
      </c>
      <c r="R505" s="13">
        <f t="shared" si="17"/>
        <v>6930</v>
      </c>
    </row>
    <row r="506" spans="1:18">
      <c r="A506" s="3">
        <v>502</v>
      </c>
      <c r="B506" s="4" t="s">
        <v>735</v>
      </c>
      <c r="C506" s="4" t="s">
        <v>24</v>
      </c>
      <c r="D506" s="4"/>
      <c r="E506" s="4" t="s">
        <v>736</v>
      </c>
      <c r="F506" s="3" t="s">
        <v>1660</v>
      </c>
      <c r="G506" s="4" t="s">
        <v>1661</v>
      </c>
      <c r="H506" s="3" t="s">
        <v>28</v>
      </c>
      <c r="I506" s="5">
        <v>665</v>
      </c>
      <c r="J506" s="5">
        <v>0</v>
      </c>
      <c r="K506" s="5">
        <v>0</v>
      </c>
      <c r="L506" s="5">
        <v>0</v>
      </c>
      <c r="M506" s="5">
        <v>11</v>
      </c>
      <c r="N506" s="5">
        <v>0</v>
      </c>
      <c r="O506" s="5">
        <v>0</v>
      </c>
      <c r="P506" s="5">
        <v>654</v>
      </c>
      <c r="Q506" s="3">
        <v>70</v>
      </c>
      <c r="R506" s="13">
        <f t="shared" si="17"/>
        <v>45780</v>
      </c>
    </row>
    <row r="507" spans="1:18">
      <c r="A507" s="3">
        <v>503</v>
      </c>
      <c r="B507" s="4" t="s">
        <v>735</v>
      </c>
      <c r="C507" s="4" t="s">
        <v>24</v>
      </c>
      <c r="D507" s="4"/>
      <c r="E507" s="4" t="s">
        <v>736</v>
      </c>
      <c r="F507" s="3" t="s">
        <v>1662</v>
      </c>
      <c r="G507" s="4" t="s">
        <v>1663</v>
      </c>
      <c r="H507" s="3" t="s">
        <v>28</v>
      </c>
      <c r="I507" s="5">
        <v>215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215</v>
      </c>
      <c r="Q507" s="3">
        <v>70</v>
      </c>
      <c r="R507" s="13">
        <f t="shared" si="17"/>
        <v>15050</v>
      </c>
    </row>
    <row r="508" spans="1:18">
      <c r="A508" s="3">
        <v>504</v>
      </c>
      <c r="B508" s="4" t="s">
        <v>735</v>
      </c>
      <c r="C508" s="4" t="s">
        <v>24</v>
      </c>
      <c r="D508" s="4"/>
      <c r="E508" s="4" t="s">
        <v>736</v>
      </c>
      <c r="F508" s="3" t="s">
        <v>1664</v>
      </c>
      <c r="G508" s="4" t="s">
        <v>1665</v>
      </c>
      <c r="H508" s="3" t="s">
        <v>28</v>
      </c>
      <c r="I508" s="5">
        <v>1089</v>
      </c>
      <c r="J508" s="5">
        <v>0</v>
      </c>
      <c r="K508" s="5">
        <v>0</v>
      </c>
      <c r="L508" s="5">
        <v>0</v>
      </c>
      <c r="M508" s="5">
        <v>4</v>
      </c>
      <c r="N508" s="5">
        <v>10</v>
      </c>
      <c r="O508" s="5">
        <v>0</v>
      </c>
      <c r="P508" s="5">
        <v>1075</v>
      </c>
      <c r="Q508" s="3">
        <v>70</v>
      </c>
      <c r="R508" s="13">
        <f t="shared" si="17"/>
        <v>75250</v>
      </c>
    </row>
    <row r="509" spans="1:18">
      <c r="A509" s="3">
        <v>505</v>
      </c>
      <c r="B509" s="4" t="s">
        <v>735</v>
      </c>
      <c r="C509" s="4" t="s">
        <v>24</v>
      </c>
      <c r="D509" s="4"/>
      <c r="E509" s="4" t="s">
        <v>736</v>
      </c>
      <c r="F509" s="3" t="s">
        <v>1666</v>
      </c>
      <c r="G509" s="4" t="s">
        <v>1667</v>
      </c>
      <c r="H509" s="3" t="s">
        <v>28</v>
      </c>
      <c r="I509" s="5">
        <v>350</v>
      </c>
      <c r="J509" s="5">
        <v>0</v>
      </c>
      <c r="K509" s="5">
        <v>0</v>
      </c>
      <c r="L509" s="5">
        <v>0</v>
      </c>
      <c r="M509" s="5">
        <v>60</v>
      </c>
      <c r="N509" s="5">
        <v>0</v>
      </c>
      <c r="O509" s="5">
        <v>0</v>
      </c>
      <c r="P509" s="5">
        <v>290</v>
      </c>
      <c r="Q509" s="3">
        <v>70</v>
      </c>
      <c r="R509" s="13">
        <f t="shared" si="17"/>
        <v>20300</v>
      </c>
    </row>
    <row r="510" spans="1:18">
      <c r="A510" s="3">
        <v>506</v>
      </c>
      <c r="B510" s="4" t="s">
        <v>735</v>
      </c>
      <c r="C510" s="4" t="s">
        <v>24</v>
      </c>
      <c r="D510" s="4"/>
      <c r="E510" s="4" t="s">
        <v>736</v>
      </c>
      <c r="F510" s="3" t="s">
        <v>1668</v>
      </c>
      <c r="G510" s="4" t="s">
        <v>1669</v>
      </c>
      <c r="H510" s="3" t="s">
        <v>28</v>
      </c>
      <c r="I510" s="5">
        <v>796</v>
      </c>
      <c r="J510" s="5">
        <v>0</v>
      </c>
      <c r="K510" s="5">
        <v>0</v>
      </c>
      <c r="L510" s="5">
        <v>0</v>
      </c>
      <c r="M510" s="5">
        <v>25</v>
      </c>
      <c r="N510" s="5">
        <v>5</v>
      </c>
      <c r="O510" s="5">
        <v>0</v>
      </c>
      <c r="P510" s="5">
        <v>766</v>
      </c>
      <c r="Q510" s="3">
        <v>80</v>
      </c>
      <c r="R510" s="13">
        <f t="shared" si="17"/>
        <v>61280</v>
      </c>
    </row>
    <row r="511" spans="1:18">
      <c r="A511" s="3">
        <v>507</v>
      </c>
      <c r="B511" s="4" t="s">
        <v>735</v>
      </c>
      <c r="C511" s="4" t="s">
        <v>24</v>
      </c>
      <c r="D511" s="4"/>
      <c r="E511" s="4" t="s">
        <v>736</v>
      </c>
      <c r="F511" s="3" t="s">
        <v>1670</v>
      </c>
      <c r="G511" s="4" t="s">
        <v>1671</v>
      </c>
      <c r="H511" s="3" t="s">
        <v>28</v>
      </c>
      <c r="I511" s="5">
        <v>148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148</v>
      </c>
      <c r="Q511" s="3">
        <v>120</v>
      </c>
      <c r="R511" s="13">
        <f t="shared" si="17"/>
        <v>17760</v>
      </c>
    </row>
    <row r="512" spans="1:18">
      <c r="A512" s="3">
        <v>508</v>
      </c>
      <c r="B512" s="4" t="s">
        <v>735</v>
      </c>
      <c r="C512" s="4" t="s">
        <v>24</v>
      </c>
      <c r="D512" s="4"/>
      <c r="E512" s="4" t="s">
        <v>736</v>
      </c>
      <c r="F512" s="3" t="s">
        <v>1672</v>
      </c>
      <c r="G512" s="4" t="s">
        <v>1673</v>
      </c>
      <c r="H512" s="3" t="s">
        <v>28</v>
      </c>
      <c r="I512" s="5">
        <v>578</v>
      </c>
      <c r="J512" s="5">
        <v>0</v>
      </c>
      <c r="K512" s="5">
        <v>0</v>
      </c>
      <c r="L512" s="5">
        <v>0</v>
      </c>
      <c r="M512" s="5">
        <v>57</v>
      </c>
      <c r="N512" s="5">
        <v>0</v>
      </c>
      <c r="O512" s="5">
        <v>0</v>
      </c>
      <c r="P512" s="5">
        <v>521</v>
      </c>
      <c r="Q512" s="3">
        <v>70</v>
      </c>
      <c r="R512" s="13">
        <f t="shared" si="17"/>
        <v>36470</v>
      </c>
    </row>
    <row r="513" spans="1:18">
      <c r="A513" s="3">
        <v>509</v>
      </c>
      <c r="B513" s="4" t="s">
        <v>735</v>
      </c>
      <c r="C513" s="4" t="s">
        <v>24</v>
      </c>
      <c r="D513" s="4"/>
      <c r="E513" s="4" t="s">
        <v>736</v>
      </c>
      <c r="F513" s="3" t="s">
        <v>210</v>
      </c>
      <c r="G513" s="4" t="s">
        <v>211</v>
      </c>
      <c r="H513" s="3" t="s">
        <v>28</v>
      </c>
      <c r="I513" s="5">
        <v>148</v>
      </c>
      <c r="J513" s="5">
        <v>0</v>
      </c>
      <c r="K513" s="5">
        <v>0</v>
      </c>
      <c r="L513" s="5">
        <v>0</v>
      </c>
      <c r="M513" s="5">
        <v>1</v>
      </c>
      <c r="N513" s="5">
        <v>0</v>
      </c>
      <c r="O513" s="5">
        <v>0</v>
      </c>
      <c r="P513" s="5">
        <v>147</v>
      </c>
      <c r="Q513" s="3">
        <v>120</v>
      </c>
      <c r="R513" s="13">
        <f t="shared" si="17"/>
        <v>17640</v>
      </c>
    </row>
    <row r="514" spans="1:18">
      <c r="A514" s="3">
        <v>510</v>
      </c>
      <c r="B514" s="4" t="s">
        <v>735</v>
      </c>
      <c r="C514" s="4" t="s">
        <v>24</v>
      </c>
      <c r="D514" s="4"/>
      <c r="E514" s="4" t="s">
        <v>736</v>
      </c>
      <c r="F514" s="3" t="s">
        <v>1674</v>
      </c>
      <c r="G514" s="4" t="s">
        <v>1675</v>
      </c>
      <c r="H514" s="3" t="s">
        <v>28</v>
      </c>
      <c r="I514" s="5">
        <v>379</v>
      </c>
      <c r="J514" s="5">
        <v>0</v>
      </c>
      <c r="K514" s="5">
        <v>0</v>
      </c>
      <c r="L514" s="5">
        <v>0</v>
      </c>
      <c r="M514" s="5">
        <v>3</v>
      </c>
      <c r="N514" s="5">
        <v>0</v>
      </c>
      <c r="O514" s="5">
        <v>0</v>
      </c>
      <c r="P514" s="5">
        <v>376</v>
      </c>
      <c r="Q514" s="3">
        <v>70</v>
      </c>
      <c r="R514" s="13">
        <f t="shared" si="17"/>
        <v>26320</v>
      </c>
    </row>
    <row r="515" spans="1:18">
      <c r="A515" s="3">
        <v>511</v>
      </c>
      <c r="B515" s="4" t="s">
        <v>735</v>
      </c>
      <c r="C515" s="4" t="s">
        <v>24</v>
      </c>
      <c r="D515" s="4"/>
      <c r="E515" s="4" t="s">
        <v>736</v>
      </c>
      <c r="F515" s="3" t="s">
        <v>1676</v>
      </c>
      <c r="G515" s="4" t="s">
        <v>1677</v>
      </c>
      <c r="H515" s="3" t="s">
        <v>28</v>
      </c>
      <c r="I515" s="5">
        <v>213</v>
      </c>
      <c r="J515" s="5">
        <v>500</v>
      </c>
      <c r="K515" s="5">
        <v>0</v>
      </c>
      <c r="L515" s="5">
        <v>0</v>
      </c>
      <c r="M515" s="5">
        <v>395</v>
      </c>
      <c r="N515" s="5">
        <v>0</v>
      </c>
      <c r="O515" s="5">
        <v>0</v>
      </c>
      <c r="P515" s="5">
        <v>318</v>
      </c>
      <c r="Q515" s="3">
        <v>330</v>
      </c>
      <c r="R515" s="13">
        <f t="shared" si="17"/>
        <v>104940</v>
      </c>
    </row>
    <row r="516" spans="1:18">
      <c r="A516" s="3">
        <v>512</v>
      </c>
      <c r="B516" s="4" t="s">
        <v>735</v>
      </c>
      <c r="C516" s="4" t="s">
        <v>24</v>
      </c>
      <c r="D516" s="4"/>
      <c r="E516" s="4" t="s">
        <v>736</v>
      </c>
      <c r="F516" s="3" t="s">
        <v>1678</v>
      </c>
      <c r="G516" s="4" t="s">
        <v>1679</v>
      </c>
      <c r="H516" s="3" t="s">
        <v>28</v>
      </c>
      <c r="I516" s="5">
        <v>189</v>
      </c>
      <c r="J516" s="5">
        <v>539</v>
      </c>
      <c r="K516" s="5">
        <v>0</v>
      </c>
      <c r="L516" s="5">
        <v>0</v>
      </c>
      <c r="M516" s="5">
        <v>526</v>
      </c>
      <c r="N516" s="5">
        <v>10</v>
      </c>
      <c r="O516" s="5">
        <v>0</v>
      </c>
      <c r="P516" s="5">
        <v>192</v>
      </c>
      <c r="Q516" s="3">
        <v>550</v>
      </c>
      <c r="R516" s="13">
        <f t="shared" si="17"/>
        <v>105600</v>
      </c>
    </row>
    <row r="517" spans="1:18">
      <c r="A517" s="3">
        <v>513</v>
      </c>
      <c r="B517" s="4" t="s">
        <v>735</v>
      </c>
      <c r="C517" s="4" t="s">
        <v>24</v>
      </c>
      <c r="D517" s="4"/>
      <c r="E517" s="4" t="s">
        <v>736</v>
      </c>
      <c r="F517" s="3" t="s">
        <v>397</v>
      </c>
      <c r="G517" s="4" t="s">
        <v>398</v>
      </c>
      <c r="H517" s="3" t="s">
        <v>28</v>
      </c>
      <c r="I517" s="5">
        <v>377.5</v>
      </c>
      <c r="J517" s="5">
        <v>0</v>
      </c>
      <c r="K517" s="5">
        <v>0</v>
      </c>
      <c r="L517" s="5">
        <v>0</v>
      </c>
      <c r="M517" s="5">
        <v>19</v>
      </c>
      <c r="N517" s="5">
        <v>0</v>
      </c>
      <c r="O517" s="5">
        <v>0</v>
      </c>
      <c r="P517" s="5">
        <v>358.5</v>
      </c>
      <c r="Q517" s="3">
        <v>300</v>
      </c>
      <c r="R517" s="13">
        <f t="shared" si="17"/>
        <v>107550</v>
      </c>
    </row>
    <row r="518" spans="1:18">
      <c r="A518" s="3">
        <v>514</v>
      </c>
      <c r="B518" s="4" t="s">
        <v>735</v>
      </c>
      <c r="C518" s="4" t="s">
        <v>24</v>
      </c>
      <c r="D518" s="4"/>
      <c r="E518" s="4" t="s">
        <v>736</v>
      </c>
      <c r="F518" s="3" t="s">
        <v>201</v>
      </c>
      <c r="G518" s="4" t="s">
        <v>202</v>
      </c>
      <c r="H518" s="3" t="s">
        <v>28</v>
      </c>
      <c r="I518" s="5">
        <v>20</v>
      </c>
      <c r="J518" s="5">
        <v>0</v>
      </c>
      <c r="K518" s="5">
        <v>0</v>
      </c>
      <c r="L518" s="5">
        <v>0</v>
      </c>
      <c r="M518" s="5">
        <v>6</v>
      </c>
      <c r="N518" s="5">
        <v>0</v>
      </c>
      <c r="O518" s="5">
        <v>0</v>
      </c>
      <c r="P518" s="5">
        <v>14</v>
      </c>
      <c r="Q518" s="3">
        <v>300</v>
      </c>
      <c r="R518" s="13">
        <f t="shared" si="17"/>
        <v>4200</v>
      </c>
    </row>
    <row r="519" spans="1:18">
      <c r="A519" s="3">
        <v>515</v>
      </c>
      <c r="B519" s="4" t="s">
        <v>735</v>
      </c>
      <c r="C519" s="4" t="s">
        <v>24</v>
      </c>
      <c r="D519" s="4"/>
      <c r="E519" s="4" t="s">
        <v>736</v>
      </c>
      <c r="F519" s="3" t="s">
        <v>1680</v>
      </c>
      <c r="G519" s="4" t="s">
        <v>1681</v>
      </c>
      <c r="H519" s="3" t="s">
        <v>28</v>
      </c>
      <c r="I519" s="5">
        <v>51</v>
      </c>
      <c r="J519" s="5">
        <v>300</v>
      </c>
      <c r="K519" s="5">
        <v>0</v>
      </c>
      <c r="L519" s="5">
        <v>0</v>
      </c>
      <c r="M519" s="5">
        <v>6</v>
      </c>
      <c r="N519" s="5">
        <v>0</v>
      </c>
      <c r="O519" s="5">
        <v>0</v>
      </c>
      <c r="P519" s="5">
        <v>345</v>
      </c>
      <c r="Q519" s="3">
        <v>55</v>
      </c>
      <c r="R519" s="13">
        <f t="shared" si="17"/>
        <v>18975</v>
      </c>
    </row>
    <row r="520" spans="1:18">
      <c r="A520" s="3">
        <v>516</v>
      </c>
      <c r="B520" s="4" t="s">
        <v>735</v>
      </c>
      <c r="C520" s="4" t="s">
        <v>24</v>
      </c>
      <c r="D520" s="4"/>
      <c r="E520" s="4" t="s">
        <v>736</v>
      </c>
      <c r="F520" s="3" t="s">
        <v>1682</v>
      </c>
      <c r="G520" s="4" t="s">
        <v>1683</v>
      </c>
      <c r="H520" s="3" t="s">
        <v>28</v>
      </c>
      <c r="I520" s="5">
        <v>115</v>
      </c>
      <c r="J520" s="5">
        <v>206</v>
      </c>
      <c r="K520" s="5">
        <v>0</v>
      </c>
      <c r="L520" s="5">
        <v>0</v>
      </c>
      <c r="M520" s="5">
        <v>43</v>
      </c>
      <c r="N520" s="5">
        <v>3</v>
      </c>
      <c r="O520" s="5">
        <v>0</v>
      </c>
      <c r="P520" s="5">
        <v>275</v>
      </c>
      <c r="Q520" s="3">
        <v>144</v>
      </c>
      <c r="R520" s="13">
        <f t="shared" si="17"/>
        <v>39600</v>
      </c>
    </row>
    <row r="521" spans="1:18">
      <c r="A521" s="3">
        <v>517</v>
      </c>
      <c r="B521" s="4" t="s">
        <v>735</v>
      </c>
      <c r="C521" s="4" t="s">
        <v>24</v>
      </c>
      <c r="D521" s="4"/>
      <c r="E521" s="4" t="s">
        <v>736</v>
      </c>
      <c r="F521" s="3" t="s">
        <v>1684</v>
      </c>
      <c r="G521" s="4" t="s">
        <v>1685</v>
      </c>
      <c r="H521" s="3" t="s">
        <v>28</v>
      </c>
      <c r="I521" s="5">
        <v>109</v>
      </c>
      <c r="J521" s="5">
        <v>0</v>
      </c>
      <c r="K521" s="5">
        <v>0</v>
      </c>
      <c r="L521" s="5">
        <v>0</v>
      </c>
      <c r="M521" s="5">
        <v>15</v>
      </c>
      <c r="N521" s="5">
        <v>0</v>
      </c>
      <c r="O521" s="5">
        <v>0</v>
      </c>
      <c r="P521" s="5">
        <v>94</v>
      </c>
      <c r="Q521" s="3">
        <v>144</v>
      </c>
      <c r="R521" s="13">
        <f t="shared" si="17"/>
        <v>13536</v>
      </c>
    </row>
    <row r="522" spans="1:18">
      <c r="A522" s="3">
        <v>518</v>
      </c>
      <c r="B522" s="4" t="s">
        <v>735</v>
      </c>
      <c r="C522" s="4" t="s">
        <v>24</v>
      </c>
      <c r="D522" s="4"/>
      <c r="E522" s="4" t="s">
        <v>736</v>
      </c>
      <c r="F522" s="3" t="s">
        <v>1686</v>
      </c>
      <c r="G522" s="4" t="s">
        <v>1687</v>
      </c>
      <c r="H522" s="3" t="s">
        <v>28</v>
      </c>
      <c r="I522" s="5">
        <v>471</v>
      </c>
      <c r="J522" s="5">
        <v>0</v>
      </c>
      <c r="K522" s="5">
        <v>0</v>
      </c>
      <c r="L522" s="5">
        <v>0</v>
      </c>
      <c r="M522" s="5">
        <v>19</v>
      </c>
      <c r="N522" s="5">
        <v>0</v>
      </c>
      <c r="O522" s="5">
        <v>0</v>
      </c>
      <c r="P522" s="5">
        <v>452</v>
      </c>
      <c r="Q522" s="3">
        <v>55</v>
      </c>
      <c r="R522" s="13">
        <f t="shared" si="17"/>
        <v>24860</v>
      </c>
    </row>
    <row r="523" spans="1:18">
      <c r="A523" s="3">
        <v>519</v>
      </c>
      <c r="B523" s="4" t="s">
        <v>735</v>
      </c>
      <c r="C523" s="4" t="s">
        <v>24</v>
      </c>
      <c r="D523" s="4"/>
      <c r="E523" s="4" t="s">
        <v>736</v>
      </c>
      <c r="F523" s="3" t="s">
        <v>1688</v>
      </c>
      <c r="G523" s="4" t="s">
        <v>1689</v>
      </c>
      <c r="H523" s="3" t="s">
        <v>28</v>
      </c>
      <c r="I523" s="5">
        <v>46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46</v>
      </c>
      <c r="Q523" s="3">
        <v>144</v>
      </c>
      <c r="R523" s="13">
        <f t="shared" si="17"/>
        <v>6624</v>
      </c>
    </row>
    <row r="524" spans="1:18">
      <c r="A524" s="3">
        <v>520</v>
      </c>
      <c r="B524" s="4" t="s">
        <v>735</v>
      </c>
      <c r="C524" s="4" t="s">
        <v>24</v>
      </c>
      <c r="D524" s="4"/>
      <c r="E524" s="4" t="s">
        <v>736</v>
      </c>
      <c r="F524" s="3" t="s">
        <v>1690</v>
      </c>
      <c r="G524" s="4" t="s">
        <v>1691</v>
      </c>
      <c r="H524" s="3" t="s">
        <v>28</v>
      </c>
      <c r="I524" s="5">
        <v>159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159</v>
      </c>
      <c r="Q524" s="3">
        <v>144</v>
      </c>
      <c r="R524" s="13">
        <f t="shared" si="17"/>
        <v>22896</v>
      </c>
    </row>
    <row r="525" spans="1:18">
      <c r="A525" s="3">
        <v>521</v>
      </c>
      <c r="B525" s="4" t="s">
        <v>735</v>
      </c>
      <c r="C525" s="4" t="s">
        <v>24</v>
      </c>
      <c r="D525" s="4"/>
      <c r="E525" s="4" t="s">
        <v>736</v>
      </c>
      <c r="F525" s="3" t="s">
        <v>1692</v>
      </c>
      <c r="G525" s="4" t="s">
        <v>1693</v>
      </c>
      <c r="H525" s="3" t="s">
        <v>28</v>
      </c>
      <c r="I525" s="5">
        <v>890</v>
      </c>
      <c r="J525" s="5">
        <v>0</v>
      </c>
      <c r="K525" s="5">
        <v>0</v>
      </c>
      <c r="L525" s="5">
        <v>0</v>
      </c>
      <c r="M525" s="5">
        <v>3</v>
      </c>
      <c r="N525" s="5">
        <v>0</v>
      </c>
      <c r="O525" s="5">
        <v>0</v>
      </c>
      <c r="P525" s="5">
        <v>887</v>
      </c>
      <c r="Q525" s="3">
        <v>450</v>
      </c>
      <c r="R525" s="13">
        <f t="shared" si="17"/>
        <v>399150</v>
      </c>
    </row>
    <row r="526" spans="1:18">
      <c r="A526" s="3">
        <v>522</v>
      </c>
      <c r="B526" s="4" t="s">
        <v>735</v>
      </c>
      <c r="C526" s="4" t="s">
        <v>24</v>
      </c>
      <c r="D526" s="4"/>
      <c r="E526" s="4" t="s">
        <v>736</v>
      </c>
      <c r="F526" s="3" t="s">
        <v>1694</v>
      </c>
      <c r="G526" s="4" t="s">
        <v>1695</v>
      </c>
      <c r="H526" s="3" t="s">
        <v>28</v>
      </c>
      <c r="I526" s="5">
        <v>890</v>
      </c>
      <c r="J526" s="5">
        <v>0</v>
      </c>
      <c r="K526" s="5">
        <v>0</v>
      </c>
      <c r="L526" s="5">
        <v>0</v>
      </c>
      <c r="M526" s="5">
        <v>3</v>
      </c>
      <c r="N526" s="5">
        <v>0</v>
      </c>
      <c r="O526" s="5">
        <v>0</v>
      </c>
      <c r="P526" s="5">
        <v>887</v>
      </c>
      <c r="Q526" s="3">
        <v>450</v>
      </c>
      <c r="R526" s="13">
        <f>SUM(P526*Q526)</f>
        <v>399150</v>
      </c>
    </row>
    <row r="527" spans="1:18">
      <c r="A527" s="3">
        <v>523</v>
      </c>
      <c r="B527" s="4" t="s">
        <v>735</v>
      </c>
      <c r="C527" s="4" t="s">
        <v>24</v>
      </c>
      <c r="D527" s="4"/>
      <c r="E527" s="4" t="s">
        <v>736</v>
      </c>
      <c r="F527" s="3" t="s">
        <v>1696</v>
      </c>
      <c r="G527" s="4" t="s">
        <v>1697</v>
      </c>
      <c r="H527" s="3" t="s">
        <v>28</v>
      </c>
      <c r="I527" s="5">
        <v>12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12</v>
      </c>
      <c r="Q527" s="3">
        <v>1500</v>
      </c>
      <c r="R527" s="13">
        <f>SUM(P527*Q527)</f>
        <v>18000</v>
      </c>
    </row>
    <row r="528" spans="1:18">
      <c r="A528" s="3">
        <v>524</v>
      </c>
      <c r="B528" s="4" t="s">
        <v>735</v>
      </c>
      <c r="C528" s="4" t="s">
        <v>24</v>
      </c>
      <c r="D528" s="4"/>
      <c r="E528" s="4" t="s">
        <v>736</v>
      </c>
      <c r="F528" s="3" t="s">
        <v>387</v>
      </c>
      <c r="G528" s="4" t="s">
        <v>388</v>
      </c>
      <c r="H528" s="3" t="s">
        <v>28</v>
      </c>
      <c r="I528" s="5">
        <v>285</v>
      </c>
      <c r="J528" s="5">
        <v>250</v>
      </c>
      <c r="K528" s="5">
        <v>0</v>
      </c>
      <c r="L528" s="5">
        <v>0</v>
      </c>
      <c r="M528" s="5">
        <v>168</v>
      </c>
      <c r="N528" s="5">
        <v>4</v>
      </c>
      <c r="O528" s="5">
        <v>0</v>
      </c>
      <c r="P528" s="5">
        <v>363</v>
      </c>
      <c r="Q528" s="3">
        <v>140</v>
      </c>
      <c r="R528" s="13">
        <f>SUM(P528*Q528)</f>
        <v>50820</v>
      </c>
    </row>
    <row r="529" spans="1:18" hidden="1">
      <c r="A529" s="3">
        <v>525</v>
      </c>
      <c r="B529" s="4" t="s">
        <v>735</v>
      </c>
      <c r="C529" s="4" t="s">
        <v>24</v>
      </c>
      <c r="D529" s="4"/>
      <c r="E529" s="4" t="s">
        <v>736</v>
      </c>
      <c r="F529" s="3" t="s">
        <v>1698</v>
      </c>
      <c r="G529" s="4" t="s">
        <v>1699</v>
      </c>
      <c r="H529" s="3" t="s">
        <v>28</v>
      </c>
      <c r="I529" s="5">
        <v>0</v>
      </c>
      <c r="J529" s="5">
        <v>10</v>
      </c>
      <c r="K529" s="5">
        <v>0</v>
      </c>
      <c r="L529" s="5">
        <v>0</v>
      </c>
      <c r="M529" s="5">
        <v>10</v>
      </c>
      <c r="N529" s="5">
        <v>0</v>
      </c>
      <c r="O529" s="5">
        <v>0</v>
      </c>
      <c r="P529" s="5">
        <v>0</v>
      </c>
      <c r="Q529" s="3"/>
      <c r="R529" s="13">
        <f>SUBTOTAL(9,Q529)</f>
        <v>0</v>
      </c>
    </row>
    <row r="530" spans="1:18" hidden="1">
      <c r="A530" s="3">
        <v>526</v>
      </c>
      <c r="B530" s="4" t="s">
        <v>735</v>
      </c>
      <c r="C530" s="4" t="s">
        <v>24</v>
      </c>
      <c r="D530" s="4"/>
      <c r="E530" s="4" t="s">
        <v>736</v>
      </c>
      <c r="F530" s="3" t="s">
        <v>1700</v>
      </c>
      <c r="G530" s="4" t="s">
        <v>1701</v>
      </c>
      <c r="H530" s="3" t="s">
        <v>28</v>
      </c>
      <c r="I530" s="5">
        <v>0</v>
      </c>
      <c r="J530" s="5">
        <v>8</v>
      </c>
      <c r="K530" s="5">
        <v>0</v>
      </c>
      <c r="L530" s="5">
        <v>0</v>
      </c>
      <c r="M530" s="5">
        <v>8</v>
      </c>
      <c r="N530" s="5">
        <v>0</v>
      </c>
      <c r="O530" s="5">
        <v>0</v>
      </c>
      <c r="P530" s="5">
        <v>0</v>
      </c>
      <c r="Q530" s="3"/>
      <c r="R530" s="13">
        <f>SUBTOTAL(9,Q530)</f>
        <v>0</v>
      </c>
    </row>
    <row r="531" spans="1:18">
      <c r="A531" s="3">
        <v>527</v>
      </c>
      <c r="B531" s="4" t="s">
        <v>735</v>
      </c>
      <c r="C531" s="4" t="s">
        <v>24</v>
      </c>
      <c r="D531" s="4"/>
      <c r="E531" s="4" t="s">
        <v>736</v>
      </c>
      <c r="F531" s="3" t="s">
        <v>1702</v>
      </c>
      <c r="G531" s="4" t="s">
        <v>1703</v>
      </c>
      <c r="H531" s="3" t="s">
        <v>198</v>
      </c>
      <c r="I531" s="5">
        <v>214</v>
      </c>
      <c r="J531" s="5">
        <v>800</v>
      </c>
      <c r="K531" s="5">
        <v>0</v>
      </c>
      <c r="L531" s="5">
        <v>0</v>
      </c>
      <c r="M531" s="5">
        <v>546</v>
      </c>
      <c r="N531" s="5">
        <v>0</v>
      </c>
      <c r="O531" s="5">
        <v>0</v>
      </c>
      <c r="P531" s="5">
        <v>468</v>
      </c>
      <c r="Q531" s="3">
        <v>42</v>
      </c>
      <c r="R531" s="13">
        <f t="shared" ref="R531:R552" si="18">SUM(P531*Q531)</f>
        <v>19656</v>
      </c>
    </row>
    <row r="532" spans="1:18">
      <c r="A532" s="3">
        <v>528</v>
      </c>
      <c r="B532" s="4" t="s">
        <v>735</v>
      </c>
      <c r="C532" s="4" t="s">
        <v>24</v>
      </c>
      <c r="D532" s="4"/>
      <c r="E532" s="4" t="s">
        <v>736</v>
      </c>
      <c r="F532" s="3" t="s">
        <v>1704</v>
      </c>
      <c r="G532" s="4" t="s">
        <v>1705</v>
      </c>
      <c r="H532" s="3" t="s">
        <v>51</v>
      </c>
      <c r="I532" s="5">
        <v>21</v>
      </c>
      <c r="J532" s="5">
        <v>0</v>
      </c>
      <c r="K532" s="5">
        <v>0</v>
      </c>
      <c r="L532" s="5">
        <v>0</v>
      </c>
      <c r="M532" s="5">
        <v>2</v>
      </c>
      <c r="N532" s="5">
        <v>0</v>
      </c>
      <c r="O532" s="5">
        <v>0</v>
      </c>
      <c r="P532" s="5">
        <v>19</v>
      </c>
      <c r="Q532" s="3">
        <v>4000</v>
      </c>
      <c r="R532" s="13">
        <f t="shared" si="18"/>
        <v>76000</v>
      </c>
    </row>
    <row r="533" spans="1:18">
      <c r="A533" s="3">
        <v>529</v>
      </c>
      <c r="B533" s="4" t="s">
        <v>735</v>
      </c>
      <c r="C533" s="4" t="s">
        <v>24</v>
      </c>
      <c r="D533" s="4"/>
      <c r="E533" s="4" t="s">
        <v>736</v>
      </c>
      <c r="F533" s="3" t="s">
        <v>1706</v>
      </c>
      <c r="G533" s="4" t="s">
        <v>1707</v>
      </c>
      <c r="H533" s="3" t="s">
        <v>28</v>
      </c>
      <c r="I533" s="5">
        <v>116</v>
      </c>
      <c r="J533" s="5">
        <v>509</v>
      </c>
      <c r="K533" s="5">
        <v>0</v>
      </c>
      <c r="L533" s="5">
        <v>0</v>
      </c>
      <c r="M533" s="5">
        <v>127</v>
      </c>
      <c r="N533" s="5">
        <v>0</v>
      </c>
      <c r="O533" s="5">
        <v>0</v>
      </c>
      <c r="P533" s="5">
        <v>498</v>
      </c>
      <c r="Q533" s="3">
        <v>60</v>
      </c>
      <c r="R533" s="13">
        <f t="shared" si="18"/>
        <v>29880</v>
      </c>
    </row>
    <row r="534" spans="1:18">
      <c r="A534" s="3">
        <v>530</v>
      </c>
      <c r="B534" s="4" t="s">
        <v>735</v>
      </c>
      <c r="C534" s="4" t="s">
        <v>24</v>
      </c>
      <c r="D534" s="4"/>
      <c r="E534" s="4" t="s">
        <v>736</v>
      </c>
      <c r="F534" s="3" t="s">
        <v>1708</v>
      </c>
      <c r="G534" s="4" t="s">
        <v>1709</v>
      </c>
      <c r="H534" s="3" t="s">
        <v>28</v>
      </c>
      <c r="I534" s="5">
        <v>34</v>
      </c>
      <c r="J534" s="5">
        <v>0</v>
      </c>
      <c r="K534" s="5">
        <v>0</v>
      </c>
      <c r="L534" s="5">
        <v>0</v>
      </c>
      <c r="M534" s="5">
        <v>7</v>
      </c>
      <c r="N534" s="5">
        <v>1</v>
      </c>
      <c r="O534" s="5">
        <v>0</v>
      </c>
      <c r="P534" s="5">
        <v>26</v>
      </c>
      <c r="Q534" s="3">
        <v>320</v>
      </c>
      <c r="R534" s="13">
        <f t="shared" si="18"/>
        <v>8320</v>
      </c>
    </row>
    <row r="535" spans="1:18">
      <c r="A535" s="3">
        <v>531</v>
      </c>
      <c r="B535" s="4" t="s">
        <v>735</v>
      </c>
      <c r="C535" s="4" t="s">
        <v>24</v>
      </c>
      <c r="D535" s="4"/>
      <c r="E535" s="4" t="s">
        <v>736</v>
      </c>
      <c r="F535" s="3" t="s">
        <v>1710</v>
      </c>
      <c r="G535" s="4" t="s">
        <v>1711</v>
      </c>
      <c r="H535" s="3" t="s">
        <v>28</v>
      </c>
      <c r="I535" s="5">
        <v>117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117</v>
      </c>
      <c r="Q535" s="3">
        <v>1200</v>
      </c>
      <c r="R535" s="13">
        <f t="shared" si="18"/>
        <v>140400</v>
      </c>
    </row>
    <row r="536" spans="1:18">
      <c r="A536" s="3">
        <v>532</v>
      </c>
      <c r="B536" s="4" t="s">
        <v>735</v>
      </c>
      <c r="C536" s="4" t="s">
        <v>24</v>
      </c>
      <c r="D536" s="4"/>
      <c r="E536" s="4" t="s">
        <v>736</v>
      </c>
      <c r="F536" s="3" t="s">
        <v>1712</v>
      </c>
      <c r="G536" s="4" t="s">
        <v>1713</v>
      </c>
      <c r="H536" s="3" t="s">
        <v>28</v>
      </c>
      <c r="I536" s="5">
        <v>141</v>
      </c>
      <c r="J536" s="5">
        <v>200</v>
      </c>
      <c r="K536" s="5">
        <v>0</v>
      </c>
      <c r="L536" s="5">
        <v>0</v>
      </c>
      <c r="M536" s="5">
        <v>240</v>
      </c>
      <c r="N536" s="5">
        <v>0</v>
      </c>
      <c r="O536" s="5">
        <v>0</v>
      </c>
      <c r="P536" s="5">
        <v>101</v>
      </c>
      <c r="Q536" s="3">
        <v>130</v>
      </c>
      <c r="R536" s="13">
        <f t="shared" si="18"/>
        <v>13130</v>
      </c>
    </row>
    <row r="537" spans="1:18">
      <c r="A537" s="3">
        <v>533</v>
      </c>
      <c r="B537" s="4" t="s">
        <v>735</v>
      </c>
      <c r="C537" s="4" t="s">
        <v>24</v>
      </c>
      <c r="D537" s="4"/>
      <c r="E537" s="4" t="s">
        <v>736</v>
      </c>
      <c r="F537" s="3" t="s">
        <v>1714</v>
      </c>
      <c r="G537" s="4" t="s">
        <v>1715</v>
      </c>
      <c r="H537" s="3" t="s">
        <v>28</v>
      </c>
      <c r="I537" s="5">
        <v>588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588</v>
      </c>
      <c r="Q537" s="3">
        <v>200</v>
      </c>
      <c r="R537" s="13">
        <f t="shared" si="18"/>
        <v>117600</v>
      </c>
    </row>
    <row r="538" spans="1:18">
      <c r="A538" s="3">
        <v>534</v>
      </c>
      <c r="B538" s="4" t="s">
        <v>735</v>
      </c>
      <c r="C538" s="4" t="s">
        <v>24</v>
      </c>
      <c r="D538" s="4"/>
      <c r="E538" s="4" t="s">
        <v>736</v>
      </c>
      <c r="F538" s="3" t="s">
        <v>1716</v>
      </c>
      <c r="G538" s="4" t="s">
        <v>1717</v>
      </c>
      <c r="H538" s="3" t="s">
        <v>28</v>
      </c>
      <c r="I538" s="5">
        <v>562</v>
      </c>
      <c r="J538" s="5">
        <v>0</v>
      </c>
      <c r="K538" s="5">
        <v>0</v>
      </c>
      <c r="L538" s="5">
        <v>0</v>
      </c>
      <c r="M538" s="5">
        <v>351</v>
      </c>
      <c r="N538" s="5">
        <v>0</v>
      </c>
      <c r="O538" s="5">
        <v>0</v>
      </c>
      <c r="P538" s="5">
        <v>211</v>
      </c>
      <c r="Q538" s="3">
        <v>250</v>
      </c>
      <c r="R538" s="13">
        <f t="shared" si="18"/>
        <v>52750</v>
      </c>
    </row>
    <row r="539" spans="1:18">
      <c r="A539" s="3">
        <v>535</v>
      </c>
      <c r="B539" s="4" t="s">
        <v>735</v>
      </c>
      <c r="C539" s="4" t="s">
        <v>24</v>
      </c>
      <c r="D539" s="4"/>
      <c r="E539" s="4" t="s">
        <v>736</v>
      </c>
      <c r="F539" s="3" t="s">
        <v>1718</v>
      </c>
      <c r="G539" s="4" t="s">
        <v>1719</v>
      </c>
      <c r="H539" s="3" t="s">
        <v>28</v>
      </c>
      <c r="I539" s="5">
        <v>6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6</v>
      </c>
      <c r="Q539" s="3">
        <v>40</v>
      </c>
      <c r="R539" s="13">
        <f t="shared" si="18"/>
        <v>240</v>
      </c>
    </row>
    <row r="540" spans="1:18">
      <c r="A540" s="3">
        <v>536</v>
      </c>
      <c r="B540" s="4" t="s">
        <v>735</v>
      </c>
      <c r="C540" s="4" t="s">
        <v>24</v>
      </c>
      <c r="D540" s="4"/>
      <c r="E540" s="4" t="s">
        <v>736</v>
      </c>
      <c r="F540" s="3" t="s">
        <v>1720</v>
      </c>
      <c r="G540" s="4" t="s">
        <v>1721</v>
      </c>
      <c r="H540" s="3" t="s">
        <v>28</v>
      </c>
      <c r="I540" s="5">
        <v>5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5</v>
      </c>
      <c r="Q540" s="3">
        <v>320</v>
      </c>
      <c r="R540" s="13">
        <f t="shared" si="18"/>
        <v>1600</v>
      </c>
    </row>
    <row r="541" spans="1:18">
      <c r="A541" s="3">
        <v>537</v>
      </c>
      <c r="B541" s="4" t="s">
        <v>735</v>
      </c>
      <c r="C541" s="4" t="s">
        <v>24</v>
      </c>
      <c r="D541" s="4"/>
      <c r="E541" s="4" t="s">
        <v>736</v>
      </c>
      <c r="F541" s="3" t="s">
        <v>1722</v>
      </c>
      <c r="G541" s="4" t="s">
        <v>1723</v>
      </c>
      <c r="H541" s="3" t="s">
        <v>643</v>
      </c>
      <c r="I541" s="5">
        <v>0</v>
      </c>
      <c r="J541" s="5">
        <v>50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50</v>
      </c>
      <c r="Q541" s="3">
        <v>280</v>
      </c>
      <c r="R541" s="13">
        <f t="shared" si="18"/>
        <v>14000</v>
      </c>
    </row>
    <row r="542" spans="1:18">
      <c r="A542" s="3">
        <v>538</v>
      </c>
      <c r="B542" s="4" t="s">
        <v>735</v>
      </c>
      <c r="C542" s="4" t="s">
        <v>24</v>
      </c>
      <c r="D542" s="4"/>
      <c r="E542" s="4" t="s">
        <v>736</v>
      </c>
      <c r="F542" s="3" t="s">
        <v>1724</v>
      </c>
      <c r="G542" s="4" t="s">
        <v>1725</v>
      </c>
      <c r="H542" s="3" t="s">
        <v>28</v>
      </c>
      <c r="I542" s="5">
        <v>1</v>
      </c>
      <c r="J542" s="5">
        <v>15</v>
      </c>
      <c r="K542" s="5">
        <v>0</v>
      </c>
      <c r="L542" s="5">
        <v>0</v>
      </c>
      <c r="M542" s="5">
        <v>0</v>
      </c>
      <c r="N542" s="5">
        <v>1</v>
      </c>
      <c r="O542" s="5">
        <v>0</v>
      </c>
      <c r="P542" s="5">
        <v>15</v>
      </c>
      <c r="Q542" s="3">
        <v>1200</v>
      </c>
      <c r="R542" s="13">
        <f t="shared" si="18"/>
        <v>18000</v>
      </c>
    </row>
    <row r="543" spans="1:18">
      <c r="A543" s="3">
        <v>539</v>
      </c>
      <c r="B543" s="4" t="s">
        <v>735</v>
      </c>
      <c r="C543" s="4" t="s">
        <v>24</v>
      </c>
      <c r="D543" s="4"/>
      <c r="E543" s="4" t="s">
        <v>736</v>
      </c>
      <c r="F543" s="3" t="s">
        <v>1726</v>
      </c>
      <c r="G543" s="4" t="s">
        <v>1727</v>
      </c>
      <c r="H543" s="3" t="s">
        <v>28</v>
      </c>
      <c r="I543" s="5">
        <v>6</v>
      </c>
      <c r="J543" s="5">
        <v>15</v>
      </c>
      <c r="K543" s="5">
        <v>0</v>
      </c>
      <c r="L543" s="5">
        <v>0</v>
      </c>
      <c r="M543" s="5">
        <v>3</v>
      </c>
      <c r="N543" s="5">
        <v>0</v>
      </c>
      <c r="O543" s="5">
        <v>0</v>
      </c>
      <c r="P543" s="5">
        <v>18</v>
      </c>
      <c r="Q543" s="3">
        <v>1600</v>
      </c>
      <c r="R543" s="13">
        <f t="shared" si="18"/>
        <v>28800</v>
      </c>
    </row>
    <row r="544" spans="1:18">
      <c r="A544" s="3">
        <v>540</v>
      </c>
      <c r="B544" s="4" t="s">
        <v>735</v>
      </c>
      <c r="C544" s="4" t="s">
        <v>24</v>
      </c>
      <c r="D544" s="4"/>
      <c r="E544" s="4" t="s">
        <v>736</v>
      </c>
      <c r="F544" s="3" t="s">
        <v>1728</v>
      </c>
      <c r="G544" s="4" t="s">
        <v>1729</v>
      </c>
      <c r="H544" s="3" t="s">
        <v>28</v>
      </c>
      <c r="I544" s="5">
        <v>0</v>
      </c>
      <c r="J544" s="5">
        <v>11</v>
      </c>
      <c r="K544" s="5">
        <v>0</v>
      </c>
      <c r="L544" s="5">
        <v>0</v>
      </c>
      <c r="M544" s="5">
        <v>1</v>
      </c>
      <c r="N544" s="5">
        <v>0</v>
      </c>
      <c r="O544" s="5">
        <v>0</v>
      </c>
      <c r="P544" s="5">
        <v>10</v>
      </c>
      <c r="Q544" s="3">
        <v>2070</v>
      </c>
      <c r="R544" s="13">
        <f t="shared" si="18"/>
        <v>20700</v>
      </c>
    </row>
    <row r="545" spans="1:18">
      <c r="A545" s="3">
        <v>541</v>
      </c>
      <c r="B545" s="4" t="s">
        <v>735</v>
      </c>
      <c r="C545" s="4" t="s">
        <v>24</v>
      </c>
      <c r="D545" s="4"/>
      <c r="E545" s="4" t="s">
        <v>736</v>
      </c>
      <c r="F545" s="3" t="s">
        <v>1730</v>
      </c>
      <c r="G545" s="4" t="s">
        <v>1731</v>
      </c>
      <c r="H545" s="3" t="s">
        <v>28</v>
      </c>
      <c r="I545" s="5">
        <v>609</v>
      </c>
      <c r="J545" s="5">
        <v>1000</v>
      </c>
      <c r="K545" s="5">
        <v>0</v>
      </c>
      <c r="L545" s="5">
        <v>0</v>
      </c>
      <c r="M545" s="5">
        <v>378</v>
      </c>
      <c r="N545" s="5">
        <v>0</v>
      </c>
      <c r="O545" s="5">
        <v>0</v>
      </c>
      <c r="P545" s="5">
        <v>1231</v>
      </c>
      <c r="Q545" s="3">
        <v>90</v>
      </c>
      <c r="R545" s="13">
        <f t="shared" si="18"/>
        <v>110790</v>
      </c>
    </row>
    <row r="546" spans="1:18">
      <c r="A546" s="3">
        <v>542</v>
      </c>
      <c r="B546" s="4" t="s">
        <v>735</v>
      </c>
      <c r="C546" s="4" t="s">
        <v>24</v>
      </c>
      <c r="D546" s="4"/>
      <c r="E546" s="4" t="s">
        <v>736</v>
      </c>
      <c r="F546" s="3" t="s">
        <v>1732</v>
      </c>
      <c r="G546" s="4" t="s">
        <v>1733</v>
      </c>
      <c r="H546" s="3" t="s">
        <v>28</v>
      </c>
      <c r="I546" s="5">
        <v>80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80</v>
      </c>
      <c r="Q546" s="3">
        <v>35</v>
      </c>
      <c r="R546" s="13">
        <f t="shared" si="18"/>
        <v>2800</v>
      </c>
    </row>
    <row r="547" spans="1:18">
      <c r="A547" s="3">
        <v>543</v>
      </c>
      <c r="B547" s="4" t="s">
        <v>735</v>
      </c>
      <c r="C547" s="4" t="s">
        <v>24</v>
      </c>
      <c r="D547" s="4"/>
      <c r="E547" s="4" t="s">
        <v>736</v>
      </c>
      <c r="F547" s="3" t="s">
        <v>1734</v>
      </c>
      <c r="G547" s="4" t="s">
        <v>1735</v>
      </c>
      <c r="H547" s="3" t="s">
        <v>239</v>
      </c>
      <c r="I547" s="5">
        <v>168.3</v>
      </c>
      <c r="J547" s="5">
        <v>0</v>
      </c>
      <c r="K547" s="5">
        <v>0</v>
      </c>
      <c r="L547" s="5">
        <v>0</v>
      </c>
      <c r="M547" s="5">
        <v>48.7</v>
      </c>
      <c r="N547" s="5">
        <v>5</v>
      </c>
      <c r="O547" s="5">
        <v>0</v>
      </c>
      <c r="P547" s="5">
        <v>114.6</v>
      </c>
      <c r="Q547" s="3">
        <v>28000</v>
      </c>
      <c r="R547" s="13">
        <f t="shared" si="18"/>
        <v>3208800</v>
      </c>
    </row>
    <row r="548" spans="1:18">
      <c r="A548" s="3">
        <v>544</v>
      </c>
      <c r="B548" s="4" t="s">
        <v>735</v>
      </c>
      <c r="C548" s="4" t="s">
        <v>24</v>
      </c>
      <c r="D548" s="4"/>
      <c r="E548" s="4" t="s">
        <v>736</v>
      </c>
      <c r="F548" s="3" t="s">
        <v>1736</v>
      </c>
      <c r="G548" s="4" t="s">
        <v>1737</v>
      </c>
      <c r="H548" s="3" t="s">
        <v>239</v>
      </c>
      <c r="I548" s="5">
        <v>20</v>
      </c>
      <c r="J548" s="5">
        <v>0</v>
      </c>
      <c r="K548" s="5">
        <v>0</v>
      </c>
      <c r="L548" s="5">
        <v>0</v>
      </c>
      <c r="M548" s="5">
        <v>19.75</v>
      </c>
      <c r="N548" s="5">
        <v>0</v>
      </c>
      <c r="O548" s="5">
        <v>0</v>
      </c>
      <c r="P548" s="5">
        <v>0.25</v>
      </c>
      <c r="Q548" s="3">
        <v>28000</v>
      </c>
      <c r="R548" s="13">
        <f t="shared" si="18"/>
        <v>7000</v>
      </c>
    </row>
    <row r="549" spans="1:18">
      <c r="A549" s="3">
        <v>545</v>
      </c>
      <c r="B549" s="4" t="s">
        <v>735</v>
      </c>
      <c r="C549" s="4" t="s">
        <v>24</v>
      </c>
      <c r="D549" s="4"/>
      <c r="E549" s="4" t="s">
        <v>736</v>
      </c>
      <c r="F549" s="3" t="s">
        <v>1738</v>
      </c>
      <c r="G549" s="4" t="s">
        <v>1739</v>
      </c>
      <c r="H549" s="3" t="s">
        <v>28</v>
      </c>
      <c r="I549" s="5">
        <v>457</v>
      </c>
      <c r="J549" s="5">
        <v>0</v>
      </c>
      <c r="K549" s="5">
        <v>0</v>
      </c>
      <c r="L549" s="5">
        <v>0</v>
      </c>
      <c r="M549" s="5">
        <v>401</v>
      </c>
      <c r="N549" s="5">
        <v>0</v>
      </c>
      <c r="O549" s="5">
        <v>0</v>
      </c>
      <c r="P549" s="5">
        <v>56</v>
      </c>
      <c r="Q549" s="3">
        <v>119</v>
      </c>
      <c r="R549" s="13">
        <f t="shared" si="18"/>
        <v>6664</v>
      </c>
    </row>
    <row r="550" spans="1:18">
      <c r="A550" s="3">
        <v>546</v>
      </c>
      <c r="B550" s="4" t="s">
        <v>735</v>
      </c>
      <c r="C550" s="4" t="s">
        <v>24</v>
      </c>
      <c r="D550" s="4"/>
      <c r="E550" s="4" t="s">
        <v>736</v>
      </c>
      <c r="F550" s="3" t="s">
        <v>1740</v>
      </c>
      <c r="G550" s="4" t="s">
        <v>1741</v>
      </c>
      <c r="H550" s="3" t="s">
        <v>28</v>
      </c>
      <c r="I550" s="5">
        <v>14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14</v>
      </c>
      <c r="Q550" s="3">
        <v>1400</v>
      </c>
      <c r="R550" s="13">
        <f t="shared" si="18"/>
        <v>19600</v>
      </c>
    </row>
    <row r="551" spans="1:18">
      <c r="A551" s="3">
        <v>547</v>
      </c>
      <c r="B551" s="4" t="s">
        <v>735</v>
      </c>
      <c r="C551" s="4" t="s">
        <v>24</v>
      </c>
      <c r="D551" s="4"/>
      <c r="E551" s="4" t="s">
        <v>736</v>
      </c>
      <c r="F551" s="3" t="s">
        <v>1742</v>
      </c>
      <c r="G551" s="4" t="s">
        <v>1743</v>
      </c>
      <c r="H551" s="3" t="s">
        <v>28</v>
      </c>
      <c r="I551" s="5">
        <v>20</v>
      </c>
      <c r="J551" s="5">
        <v>50</v>
      </c>
      <c r="K551" s="5">
        <v>0</v>
      </c>
      <c r="L551" s="5">
        <v>0</v>
      </c>
      <c r="M551" s="5">
        <v>14</v>
      </c>
      <c r="N551" s="5">
        <v>0</v>
      </c>
      <c r="O551" s="5">
        <v>0</v>
      </c>
      <c r="P551" s="5">
        <v>56</v>
      </c>
      <c r="Q551" s="3">
        <v>195</v>
      </c>
      <c r="R551" s="13">
        <f t="shared" si="18"/>
        <v>10920</v>
      </c>
    </row>
    <row r="552" spans="1:18">
      <c r="A552" s="3">
        <v>548</v>
      </c>
      <c r="B552" s="4" t="s">
        <v>735</v>
      </c>
      <c r="C552" s="4" t="s">
        <v>24</v>
      </c>
      <c r="D552" s="4"/>
      <c r="E552" s="4" t="s">
        <v>736</v>
      </c>
      <c r="F552" s="3" t="s">
        <v>1744</v>
      </c>
      <c r="G552" s="4" t="s">
        <v>1745</v>
      </c>
      <c r="H552" s="3" t="s">
        <v>28</v>
      </c>
      <c r="I552" s="5">
        <v>0</v>
      </c>
      <c r="J552" s="5">
        <v>10</v>
      </c>
      <c r="K552" s="5">
        <v>0</v>
      </c>
      <c r="L552" s="5">
        <v>0</v>
      </c>
      <c r="M552" s="5">
        <v>3</v>
      </c>
      <c r="N552" s="5">
        <v>0</v>
      </c>
      <c r="O552" s="5">
        <v>0</v>
      </c>
      <c r="P552" s="5">
        <v>7</v>
      </c>
      <c r="Q552" s="3">
        <v>40</v>
      </c>
      <c r="R552" s="13">
        <f t="shared" si="18"/>
        <v>280</v>
      </c>
    </row>
    <row r="553" spans="1:18" hidden="1">
      <c r="A553" s="3">
        <v>549</v>
      </c>
      <c r="B553" s="4" t="s">
        <v>735</v>
      </c>
      <c r="C553" s="4" t="s">
        <v>24</v>
      </c>
      <c r="D553" s="4"/>
      <c r="E553" s="4" t="s">
        <v>736</v>
      </c>
      <c r="F553" s="3" t="s">
        <v>1746</v>
      </c>
      <c r="G553" s="4" t="s">
        <v>1747</v>
      </c>
      <c r="H553" s="3" t="s">
        <v>28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3"/>
      <c r="R553" s="13">
        <f>SUBTOTAL(9,Q553)</f>
        <v>0</v>
      </c>
    </row>
    <row r="554" spans="1:18">
      <c r="A554" s="3">
        <v>550</v>
      </c>
      <c r="B554" s="4" t="s">
        <v>735</v>
      </c>
      <c r="C554" s="4" t="s">
        <v>24</v>
      </c>
      <c r="D554" s="4"/>
      <c r="E554" s="4" t="s">
        <v>736</v>
      </c>
      <c r="F554" s="3" t="s">
        <v>1748</v>
      </c>
      <c r="G554" s="4" t="s">
        <v>1749</v>
      </c>
      <c r="H554" s="3" t="s">
        <v>28</v>
      </c>
      <c r="I554" s="5">
        <v>0</v>
      </c>
      <c r="J554" s="5">
        <v>3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3</v>
      </c>
      <c r="Q554" s="3">
        <v>400</v>
      </c>
      <c r="R554" s="13">
        <f>SUM(P554*Q554)</f>
        <v>1200</v>
      </c>
    </row>
    <row r="555" spans="1:18">
      <c r="A555" s="3">
        <v>551</v>
      </c>
      <c r="B555" s="4" t="s">
        <v>735</v>
      </c>
      <c r="C555" s="4" t="s">
        <v>24</v>
      </c>
      <c r="D555" s="4"/>
      <c r="E555" s="4" t="s">
        <v>736</v>
      </c>
      <c r="F555" s="3" t="s">
        <v>1750</v>
      </c>
      <c r="G555" s="4" t="s">
        <v>1751</v>
      </c>
      <c r="H555" s="3" t="s">
        <v>147</v>
      </c>
      <c r="I555" s="5">
        <v>10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10</v>
      </c>
      <c r="Q555" s="3">
        <v>1600</v>
      </c>
      <c r="R555" s="13">
        <f>SUM(P555*Q555)</f>
        <v>16000</v>
      </c>
    </row>
    <row r="556" spans="1:18">
      <c r="A556" s="3">
        <v>552</v>
      </c>
      <c r="B556" s="4" t="s">
        <v>735</v>
      </c>
      <c r="C556" s="4" t="s">
        <v>24</v>
      </c>
      <c r="D556" s="4"/>
      <c r="E556" s="4" t="s">
        <v>736</v>
      </c>
      <c r="F556" s="3" t="s">
        <v>1752</v>
      </c>
      <c r="G556" s="4" t="s">
        <v>1753</v>
      </c>
      <c r="H556" s="3" t="s">
        <v>28</v>
      </c>
      <c r="I556" s="5">
        <v>18134</v>
      </c>
      <c r="J556" s="5">
        <v>20000</v>
      </c>
      <c r="K556" s="5">
        <v>5</v>
      </c>
      <c r="L556" s="5">
        <v>0</v>
      </c>
      <c r="M556" s="5">
        <v>30134</v>
      </c>
      <c r="N556" s="5">
        <v>1000</v>
      </c>
      <c r="O556" s="5">
        <v>0</v>
      </c>
      <c r="P556" s="5">
        <v>7005</v>
      </c>
      <c r="Q556" s="3">
        <v>15</v>
      </c>
      <c r="R556" s="13">
        <f>SUM(P556*Q556)</f>
        <v>105075</v>
      </c>
    </row>
    <row r="557" spans="1:18">
      <c r="A557" s="3">
        <v>553</v>
      </c>
      <c r="B557" s="4" t="s">
        <v>735</v>
      </c>
      <c r="C557" s="4" t="s">
        <v>24</v>
      </c>
      <c r="D557" s="4"/>
      <c r="E557" s="4" t="s">
        <v>736</v>
      </c>
      <c r="F557" s="3" t="s">
        <v>453</v>
      </c>
      <c r="G557" s="4" t="s">
        <v>454</v>
      </c>
      <c r="H557" s="3" t="s">
        <v>28</v>
      </c>
      <c r="I557" s="5">
        <v>86</v>
      </c>
      <c r="J557" s="5">
        <v>0</v>
      </c>
      <c r="K557" s="5">
        <v>0</v>
      </c>
      <c r="L557" s="5">
        <v>0</v>
      </c>
      <c r="M557" s="5">
        <v>11</v>
      </c>
      <c r="N557" s="5">
        <v>0</v>
      </c>
      <c r="O557" s="5">
        <v>0</v>
      </c>
      <c r="P557" s="5">
        <v>75</v>
      </c>
      <c r="Q557" s="3">
        <v>160</v>
      </c>
      <c r="R557" s="13">
        <f>SUM(P557*Q557)</f>
        <v>12000</v>
      </c>
    </row>
    <row r="558" spans="1:18">
      <c r="A558" s="3">
        <v>554</v>
      </c>
      <c r="B558" s="4" t="s">
        <v>735</v>
      </c>
      <c r="C558" s="4" t="s">
        <v>24</v>
      </c>
      <c r="D558" s="4"/>
      <c r="E558" s="4" t="s">
        <v>736</v>
      </c>
      <c r="F558" s="3" t="s">
        <v>1754</v>
      </c>
      <c r="G558" s="4" t="s">
        <v>1755</v>
      </c>
      <c r="H558" s="3" t="s">
        <v>28</v>
      </c>
      <c r="I558" s="5">
        <v>260</v>
      </c>
      <c r="J558" s="5">
        <v>400</v>
      </c>
      <c r="K558" s="5">
        <v>0</v>
      </c>
      <c r="L558" s="5">
        <v>0</v>
      </c>
      <c r="M558" s="5">
        <v>210</v>
      </c>
      <c r="N558" s="5">
        <v>8</v>
      </c>
      <c r="O558" s="5">
        <v>0</v>
      </c>
      <c r="P558" s="5">
        <v>442</v>
      </c>
      <c r="Q558" s="3">
        <v>276</v>
      </c>
      <c r="R558" s="13">
        <f>SUM(P558*Q558)</f>
        <v>121992</v>
      </c>
    </row>
    <row r="559" spans="1:18" hidden="1">
      <c r="A559" s="3">
        <v>555</v>
      </c>
      <c r="B559" s="4" t="s">
        <v>735</v>
      </c>
      <c r="C559" s="4" t="s">
        <v>24</v>
      </c>
      <c r="D559" s="4"/>
      <c r="E559" s="4" t="s">
        <v>736</v>
      </c>
      <c r="F559" s="3" t="s">
        <v>1756</v>
      </c>
      <c r="G559" s="4" t="s">
        <v>1757</v>
      </c>
      <c r="H559" s="3" t="s">
        <v>28</v>
      </c>
      <c r="I559" s="5">
        <v>1</v>
      </c>
      <c r="J559" s="5">
        <v>2</v>
      </c>
      <c r="K559" s="5">
        <v>0</v>
      </c>
      <c r="L559" s="5">
        <v>0</v>
      </c>
      <c r="M559" s="5">
        <v>3</v>
      </c>
      <c r="N559" s="5">
        <v>0</v>
      </c>
      <c r="O559" s="5">
        <v>0</v>
      </c>
      <c r="P559" s="5">
        <v>0</v>
      </c>
      <c r="Q559" s="3"/>
      <c r="R559" s="13">
        <f>SUBTOTAL(9,Q559)</f>
        <v>0</v>
      </c>
    </row>
    <row r="560" spans="1:18">
      <c r="A560" s="3">
        <v>556</v>
      </c>
      <c r="B560" s="4" t="s">
        <v>735</v>
      </c>
      <c r="C560" s="4" t="s">
        <v>24</v>
      </c>
      <c r="D560" s="4"/>
      <c r="E560" s="4" t="s">
        <v>736</v>
      </c>
      <c r="F560" s="3" t="s">
        <v>1758</v>
      </c>
      <c r="G560" s="4" t="s">
        <v>1759</v>
      </c>
      <c r="H560" s="3" t="s">
        <v>28</v>
      </c>
      <c r="I560" s="5">
        <v>80</v>
      </c>
      <c r="J560" s="5">
        <v>0</v>
      </c>
      <c r="K560" s="5">
        <v>0</v>
      </c>
      <c r="L560" s="5">
        <v>0</v>
      </c>
      <c r="M560" s="5">
        <v>12</v>
      </c>
      <c r="N560" s="5">
        <v>0</v>
      </c>
      <c r="O560" s="5">
        <v>0</v>
      </c>
      <c r="P560" s="5">
        <v>68</v>
      </c>
      <c r="Q560" s="3">
        <v>150</v>
      </c>
      <c r="R560" s="13">
        <f t="shared" ref="R560:R567" si="19">SUM(P560*Q560)</f>
        <v>10200</v>
      </c>
    </row>
    <row r="561" spans="1:18">
      <c r="A561" s="3">
        <v>557</v>
      </c>
      <c r="B561" s="4" t="s">
        <v>735</v>
      </c>
      <c r="C561" s="4" t="s">
        <v>24</v>
      </c>
      <c r="D561" s="4"/>
      <c r="E561" s="4" t="s">
        <v>736</v>
      </c>
      <c r="F561" s="3" t="s">
        <v>1760</v>
      </c>
      <c r="G561" s="4" t="s">
        <v>1761</v>
      </c>
      <c r="H561" s="3" t="s">
        <v>28</v>
      </c>
      <c r="I561" s="5">
        <v>55</v>
      </c>
      <c r="J561" s="5">
        <v>1000</v>
      </c>
      <c r="K561" s="5">
        <v>0</v>
      </c>
      <c r="L561" s="5">
        <v>0</v>
      </c>
      <c r="M561" s="5">
        <v>393</v>
      </c>
      <c r="N561" s="5">
        <v>0</v>
      </c>
      <c r="O561" s="5">
        <v>0</v>
      </c>
      <c r="P561" s="5">
        <v>662</v>
      </c>
      <c r="Q561" s="3">
        <v>500</v>
      </c>
      <c r="R561" s="13">
        <f t="shared" si="19"/>
        <v>331000</v>
      </c>
    </row>
    <row r="562" spans="1:18">
      <c r="A562" s="3">
        <v>558</v>
      </c>
      <c r="B562" s="4" t="s">
        <v>735</v>
      </c>
      <c r="C562" s="4" t="s">
        <v>24</v>
      </c>
      <c r="D562" s="4"/>
      <c r="E562" s="4" t="s">
        <v>736</v>
      </c>
      <c r="F562" s="3" t="s">
        <v>1762</v>
      </c>
      <c r="G562" s="4" t="s">
        <v>1763</v>
      </c>
      <c r="H562" s="3" t="s">
        <v>28</v>
      </c>
      <c r="I562" s="5">
        <v>455</v>
      </c>
      <c r="J562" s="5">
        <v>0</v>
      </c>
      <c r="K562" s="5">
        <v>0</v>
      </c>
      <c r="L562" s="5">
        <v>0</v>
      </c>
      <c r="M562" s="5">
        <v>210</v>
      </c>
      <c r="N562" s="5">
        <v>0</v>
      </c>
      <c r="O562" s="5">
        <v>0</v>
      </c>
      <c r="P562" s="5">
        <v>245</v>
      </c>
      <c r="Q562" s="3">
        <v>130</v>
      </c>
      <c r="R562" s="13">
        <f t="shared" si="19"/>
        <v>31850</v>
      </c>
    </row>
    <row r="563" spans="1:18">
      <c r="A563" s="3">
        <v>559</v>
      </c>
      <c r="B563" s="4" t="s">
        <v>735</v>
      </c>
      <c r="C563" s="4" t="s">
        <v>24</v>
      </c>
      <c r="D563" s="4"/>
      <c r="E563" s="4" t="s">
        <v>736</v>
      </c>
      <c r="F563" s="3" t="s">
        <v>1764</v>
      </c>
      <c r="G563" s="4" t="s">
        <v>1765</v>
      </c>
      <c r="H563" s="3" t="s">
        <v>28</v>
      </c>
      <c r="I563" s="5">
        <v>277</v>
      </c>
      <c r="J563" s="5">
        <v>300</v>
      </c>
      <c r="K563" s="5">
        <v>0</v>
      </c>
      <c r="L563" s="5">
        <v>0</v>
      </c>
      <c r="M563" s="5">
        <v>372</v>
      </c>
      <c r="N563" s="5">
        <v>0</v>
      </c>
      <c r="O563" s="5">
        <v>0</v>
      </c>
      <c r="P563" s="5">
        <v>205</v>
      </c>
      <c r="Q563" s="3">
        <v>240</v>
      </c>
      <c r="R563" s="13">
        <f t="shared" si="19"/>
        <v>49200</v>
      </c>
    </row>
    <row r="564" spans="1:18" ht="25.5">
      <c r="A564" s="3">
        <v>560</v>
      </c>
      <c r="B564" s="4" t="s">
        <v>735</v>
      </c>
      <c r="C564" s="4" t="s">
        <v>24</v>
      </c>
      <c r="D564" s="4"/>
      <c r="E564" s="4" t="s">
        <v>736</v>
      </c>
      <c r="F564" s="3" t="s">
        <v>1766</v>
      </c>
      <c r="G564" s="4" t="s">
        <v>1767</v>
      </c>
      <c r="H564" s="3" t="s">
        <v>28</v>
      </c>
      <c r="I564" s="5">
        <v>603</v>
      </c>
      <c r="J564" s="5">
        <v>1500</v>
      </c>
      <c r="K564" s="5">
        <v>0</v>
      </c>
      <c r="L564" s="5">
        <v>0</v>
      </c>
      <c r="M564" s="5">
        <v>815</v>
      </c>
      <c r="N564" s="5">
        <v>0</v>
      </c>
      <c r="O564" s="5">
        <v>0</v>
      </c>
      <c r="P564" s="5">
        <v>1288</v>
      </c>
      <c r="Q564" s="3">
        <v>7</v>
      </c>
      <c r="R564" s="13">
        <f t="shared" si="19"/>
        <v>9016</v>
      </c>
    </row>
    <row r="565" spans="1:18">
      <c r="A565" s="3">
        <v>561</v>
      </c>
      <c r="B565" s="4" t="s">
        <v>735</v>
      </c>
      <c r="C565" s="4" t="s">
        <v>24</v>
      </c>
      <c r="D565" s="4"/>
      <c r="E565" s="4" t="s">
        <v>736</v>
      </c>
      <c r="F565" s="3" t="s">
        <v>1768</v>
      </c>
      <c r="G565" s="4" t="s">
        <v>1769</v>
      </c>
      <c r="H565" s="3" t="s">
        <v>577</v>
      </c>
      <c r="I565" s="5">
        <v>7170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7170</v>
      </c>
      <c r="Q565" s="3">
        <v>120</v>
      </c>
      <c r="R565" s="13">
        <f t="shared" si="19"/>
        <v>860400</v>
      </c>
    </row>
    <row r="566" spans="1:18">
      <c r="A566" s="3">
        <v>562</v>
      </c>
      <c r="B566" s="4" t="s">
        <v>735</v>
      </c>
      <c r="C566" s="4" t="s">
        <v>24</v>
      </c>
      <c r="D566" s="4"/>
      <c r="E566" s="4" t="s">
        <v>736</v>
      </c>
      <c r="F566" s="3" t="s">
        <v>1770</v>
      </c>
      <c r="G566" s="4" t="s">
        <v>1771</v>
      </c>
      <c r="H566" s="3" t="s">
        <v>28</v>
      </c>
      <c r="I566" s="5">
        <v>23</v>
      </c>
      <c r="J566" s="5">
        <v>40</v>
      </c>
      <c r="K566" s="5">
        <v>0</v>
      </c>
      <c r="L566" s="5">
        <v>0</v>
      </c>
      <c r="M566" s="5">
        <v>18</v>
      </c>
      <c r="N566" s="5">
        <v>0</v>
      </c>
      <c r="O566" s="5">
        <v>0</v>
      </c>
      <c r="P566" s="5">
        <v>45</v>
      </c>
      <c r="Q566" s="3">
        <v>4490</v>
      </c>
      <c r="R566" s="13">
        <f t="shared" si="19"/>
        <v>202050</v>
      </c>
    </row>
    <row r="567" spans="1:18">
      <c r="A567" s="3">
        <v>563</v>
      </c>
      <c r="B567" s="4" t="s">
        <v>735</v>
      </c>
      <c r="C567" s="4" t="s">
        <v>24</v>
      </c>
      <c r="D567" s="4"/>
      <c r="E567" s="4" t="s">
        <v>736</v>
      </c>
      <c r="F567" s="3" t="s">
        <v>1772</v>
      </c>
      <c r="G567" s="4" t="s">
        <v>1773</v>
      </c>
      <c r="H567" s="3" t="s">
        <v>281</v>
      </c>
      <c r="I567" s="5">
        <v>49</v>
      </c>
      <c r="J567" s="5">
        <v>0</v>
      </c>
      <c r="K567" s="5">
        <v>0</v>
      </c>
      <c r="L567" s="5">
        <v>0</v>
      </c>
      <c r="M567" s="5">
        <v>6</v>
      </c>
      <c r="N567" s="5">
        <v>0</v>
      </c>
      <c r="O567" s="5">
        <v>0</v>
      </c>
      <c r="P567" s="5">
        <v>43</v>
      </c>
      <c r="Q567" s="3">
        <v>400</v>
      </c>
      <c r="R567" s="13">
        <f t="shared" si="19"/>
        <v>17200</v>
      </c>
    </row>
    <row r="568" spans="1:18" hidden="1">
      <c r="A568" s="3">
        <v>564</v>
      </c>
      <c r="B568" s="4" t="s">
        <v>735</v>
      </c>
      <c r="C568" s="4" t="s">
        <v>24</v>
      </c>
      <c r="D568" s="4"/>
      <c r="E568" s="4" t="s">
        <v>736</v>
      </c>
      <c r="F568" s="3" t="s">
        <v>1774</v>
      </c>
      <c r="G568" s="4" t="s">
        <v>1775</v>
      </c>
      <c r="H568" s="3" t="s">
        <v>28</v>
      </c>
      <c r="I568" s="5">
        <v>1</v>
      </c>
      <c r="J568" s="5">
        <v>0</v>
      </c>
      <c r="K568" s="5">
        <v>0</v>
      </c>
      <c r="L568" s="5">
        <v>0</v>
      </c>
      <c r="M568" s="5">
        <v>1</v>
      </c>
      <c r="N568" s="5">
        <v>0</v>
      </c>
      <c r="O568" s="5">
        <v>0</v>
      </c>
      <c r="P568" s="5">
        <v>0</v>
      </c>
      <c r="Q568" s="3"/>
      <c r="R568" s="13">
        <f>SUBTOTAL(9,Q568)</f>
        <v>0</v>
      </c>
    </row>
    <row r="569" spans="1:18">
      <c r="A569" s="3">
        <v>565</v>
      </c>
      <c r="B569" s="4" t="s">
        <v>735</v>
      </c>
      <c r="C569" s="4" t="s">
        <v>24</v>
      </c>
      <c r="D569" s="4"/>
      <c r="E569" s="4" t="s">
        <v>736</v>
      </c>
      <c r="F569" s="3" t="s">
        <v>1776</v>
      </c>
      <c r="G569" s="4" t="s">
        <v>1777</v>
      </c>
      <c r="H569" s="3" t="s">
        <v>28</v>
      </c>
      <c r="I569" s="5">
        <v>2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2</v>
      </c>
      <c r="Q569" s="3">
        <v>170</v>
      </c>
      <c r="R569" s="13">
        <f t="shared" ref="R569:R575" si="20">SUM(P569*Q569)</f>
        <v>340</v>
      </c>
    </row>
    <row r="570" spans="1:18">
      <c r="A570" s="3">
        <v>566</v>
      </c>
      <c r="B570" s="4" t="s">
        <v>735</v>
      </c>
      <c r="C570" s="4" t="s">
        <v>24</v>
      </c>
      <c r="D570" s="4"/>
      <c r="E570" s="4" t="s">
        <v>736</v>
      </c>
      <c r="F570" s="3" t="s">
        <v>1778</v>
      </c>
      <c r="G570" s="4" t="s">
        <v>1779</v>
      </c>
      <c r="H570" s="3" t="s">
        <v>28</v>
      </c>
      <c r="I570" s="5">
        <v>2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2</v>
      </c>
      <c r="Q570" s="3">
        <v>1050</v>
      </c>
      <c r="R570" s="13">
        <f t="shared" si="20"/>
        <v>2100</v>
      </c>
    </row>
    <row r="571" spans="1:18">
      <c r="A571" s="3">
        <v>567</v>
      </c>
      <c r="B571" s="4" t="s">
        <v>735</v>
      </c>
      <c r="C571" s="4" t="s">
        <v>24</v>
      </c>
      <c r="D571" s="4"/>
      <c r="E571" s="4" t="s">
        <v>736</v>
      </c>
      <c r="F571" s="3" t="s">
        <v>1780</v>
      </c>
      <c r="G571" s="4" t="s">
        <v>1781</v>
      </c>
      <c r="H571" s="3" t="s">
        <v>28</v>
      </c>
      <c r="I571" s="5">
        <v>21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21</v>
      </c>
      <c r="Q571" s="3">
        <v>300</v>
      </c>
      <c r="R571" s="13">
        <f t="shared" si="20"/>
        <v>6300</v>
      </c>
    </row>
    <row r="572" spans="1:18">
      <c r="A572" s="3">
        <v>568</v>
      </c>
      <c r="B572" s="4" t="s">
        <v>735</v>
      </c>
      <c r="C572" s="4" t="s">
        <v>24</v>
      </c>
      <c r="D572" s="4"/>
      <c r="E572" s="4" t="s">
        <v>736</v>
      </c>
      <c r="F572" s="3" t="s">
        <v>1782</v>
      </c>
      <c r="G572" s="4" t="s">
        <v>1783</v>
      </c>
      <c r="H572" s="3" t="s">
        <v>36</v>
      </c>
      <c r="I572" s="5">
        <v>280</v>
      </c>
      <c r="J572" s="5">
        <v>0</v>
      </c>
      <c r="K572" s="5">
        <v>0</v>
      </c>
      <c r="L572" s="5">
        <v>0</v>
      </c>
      <c r="M572" s="5">
        <v>6</v>
      </c>
      <c r="N572" s="5">
        <v>0</v>
      </c>
      <c r="O572" s="5">
        <v>0</v>
      </c>
      <c r="P572" s="5">
        <v>274</v>
      </c>
      <c r="Q572" s="3">
        <v>260</v>
      </c>
      <c r="R572" s="13">
        <f t="shared" si="20"/>
        <v>71240</v>
      </c>
    </row>
    <row r="573" spans="1:18">
      <c r="A573" s="3">
        <v>569</v>
      </c>
      <c r="B573" s="4" t="s">
        <v>735</v>
      </c>
      <c r="C573" s="4" t="s">
        <v>24</v>
      </c>
      <c r="D573" s="4"/>
      <c r="E573" s="4" t="s">
        <v>736</v>
      </c>
      <c r="F573" s="3" t="s">
        <v>1784</v>
      </c>
      <c r="G573" s="4" t="s">
        <v>1785</v>
      </c>
      <c r="H573" s="3" t="s">
        <v>28</v>
      </c>
      <c r="I573" s="5">
        <v>0</v>
      </c>
      <c r="J573" s="5">
        <v>5</v>
      </c>
      <c r="K573" s="5">
        <v>0</v>
      </c>
      <c r="L573" s="5">
        <v>0</v>
      </c>
      <c r="M573" s="5">
        <v>1</v>
      </c>
      <c r="N573" s="5">
        <v>0</v>
      </c>
      <c r="O573" s="5">
        <v>0</v>
      </c>
      <c r="P573" s="5">
        <v>4</v>
      </c>
      <c r="Q573" s="3">
        <v>1150</v>
      </c>
      <c r="R573" s="13">
        <f t="shared" si="20"/>
        <v>4600</v>
      </c>
    </row>
    <row r="574" spans="1:18">
      <c r="A574" s="3">
        <v>570</v>
      </c>
      <c r="B574" s="4" t="s">
        <v>735</v>
      </c>
      <c r="C574" s="4" t="s">
        <v>24</v>
      </c>
      <c r="D574" s="4"/>
      <c r="E574" s="4" t="s">
        <v>736</v>
      </c>
      <c r="F574" s="3" t="s">
        <v>1786</v>
      </c>
      <c r="G574" s="4" t="s">
        <v>1787</v>
      </c>
      <c r="H574" s="3" t="s">
        <v>28</v>
      </c>
      <c r="I574" s="5">
        <v>0</v>
      </c>
      <c r="J574" s="5">
        <v>5</v>
      </c>
      <c r="K574" s="5">
        <v>0</v>
      </c>
      <c r="L574" s="5">
        <v>0</v>
      </c>
      <c r="M574" s="5">
        <v>1</v>
      </c>
      <c r="N574" s="5">
        <v>0</v>
      </c>
      <c r="O574" s="5">
        <v>0</v>
      </c>
      <c r="P574" s="5">
        <v>4</v>
      </c>
      <c r="Q574" s="3">
        <v>1150</v>
      </c>
      <c r="R574" s="13">
        <f t="shared" si="20"/>
        <v>4600</v>
      </c>
    </row>
    <row r="575" spans="1:18">
      <c r="A575" s="3">
        <v>571</v>
      </c>
      <c r="B575" s="4" t="s">
        <v>735</v>
      </c>
      <c r="C575" s="4" t="s">
        <v>24</v>
      </c>
      <c r="D575" s="4"/>
      <c r="E575" s="4" t="s">
        <v>736</v>
      </c>
      <c r="F575" s="3" t="s">
        <v>1788</v>
      </c>
      <c r="G575" s="4" t="s">
        <v>1789</v>
      </c>
      <c r="H575" s="3" t="s">
        <v>28</v>
      </c>
      <c r="I575" s="5">
        <v>5</v>
      </c>
      <c r="J575" s="5">
        <v>0</v>
      </c>
      <c r="K575" s="5">
        <v>0</v>
      </c>
      <c r="L575" s="5">
        <v>0</v>
      </c>
      <c r="M575" s="5">
        <v>1</v>
      </c>
      <c r="N575" s="5">
        <v>3</v>
      </c>
      <c r="O575" s="5">
        <v>0</v>
      </c>
      <c r="P575" s="5">
        <v>1</v>
      </c>
      <c r="Q575" s="3">
        <v>115000</v>
      </c>
      <c r="R575" s="13">
        <f t="shared" si="20"/>
        <v>115000</v>
      </c>
    </row>
    <row r="576" spans="1:18" hidden="1">
      <c r="A576" s="3">
        <v>572</v>
      </c>
      <c r="B576" s="4" t="s">
        <v>735</v>
      </c>
      <c r="C576" s="4" t="s">
        <v>24</v>
      </c>
      <c r="D576" s="4"/>
      <c r="E576" s="4" t="s">
        <v>736</v>
      </c>
      <c r="F576" s="3" t="s">
        <v>1790</v>
      </c>
      <c r="G576" s="4" t="s">
        <v>1791</v>
      </c>
      <c r="H576" s="3" t="s">
        <v>28</v>
      </c>
      <c r="I576" s="5">
        <v>2</v>
      </c>
      <c r="J576" s="5">
        <v>0</v>
      </c>
      <c r="K576" s="5">
        <v>0</v>
      </c>
      <c r="L576" s="5">
        <v>0</v>
      </c>
      <c r="M576" s="5">
        <v>0</v>
      </c>
      <c r="N576" s="5">
        <v>2</v>
      </c>
      <c r="O576" s="5">
        <v>0</v>
      </c>
      <c r="P576" s="5">
        <v>0</v>
      </c>
      <c r="Q576" s="3"/>
      <c r="R576" s="13">
        <f>SUBTOTAL(9,Q576)</f>
        <v>0</v>
      </c>
    </row>
    <row r="577" spans="1:18">
      <c r="A577" s="3">
        <v>573</v>
      </c>
      <c r="B577" s="4" t="s">
        <v>735</v>
      </c>
      <c r="C577" s="4" t="s">
        <v>24</v>
      </c>
      <c r="D577" s="4"/>
      <c r="E577" s="4" t="s">
        <v>736</v>
      </c>
      <c r="F577" s="3" t="s">
        <v>1792</v>
      </c>
      <c r="G577" s="4" t="s">
        <v>1793</v>
      </c>
      <c r="H577" s="3" t="s">
        <v>28</v>
      </c>
      <c r="I577" s="5">
        <v>8</v>
      </c>
      <c r="J577" s="5">
        <v>0</v>
      </c>
      <c r="K577" s="5">
        <v>0</v>
      </c>
      <c r="L577" s="5">
        <v>0</v>
      </c>
      <c r="M577" s="5">
        <v>1</v>
      </c>
      <c r="N577" s="5">
        <v>0</v>
      </c>
      <c r="O577" s="5">
        <v>0</v>
      </c>
      <c r="P577" s="5">
        <v>7</v>
      </c>
      <c r="Q577" s="3">
        <v>3500</v>
      </c>
      <c r="R577" s="13">
        <f t="shared" ref="R577:R640" si="21">SUM(P577*Q577)</f>
        <v>24500</v>
      </c>
    </row>
    <row r="578" spans="1:18">
      <c r="A578" s="3">
        <v>574</v>
      </c>
      <c r="B578" s="4" t="s">
        <v>735</v>
      </c>
      <c r="C578" s="4" t="s">
        <v>24</v>
      </c>
      <c r="D578" s="4"/>
      <c r="E578" s="4" t="s">
        <v>736</v>
      </c>
      <c r="F578" s="3" t="s">
        <v>1794</v>
      </c>
      <c r="G578" s="4" t="s">
        <v>1795</v>
      </c>
      <c r="H578" s="3" t="s">
        <v>28</v>
      </c>
      <c r="I578" s="5">
        <v>5</v>
      </c>
      <c r="J578" s="5">
        <v>0</v>
      </c>
      <c r="K578" s="5">
        <v>0</v>
      </c>
      <c r="L578" s="5">
        <v>0</v>
      </c>
      <c r="M578" s="5">
        <v>2</v>
      </c>
      <c r="N578" s="5">
        <v>0</v>
      </c>
      <c r="O578" s="5">
        <v>0</v>
      </c>
      <c r="P578" s="5">
        <v>3</v>
      </c>
      <c r="Q578" s="3">
        <v>80000</v>
      </c>
      <c r="R578" s="13">
        <f t="shared" si="21"/>
        <v>240000</v>
      </c>
    </row>
    <row r="579" spans="1:18">
      <c r="A579" s="3">
        <v>575</v>
      </c>
      <c r="B579" s="4" t="s">
        <v>735</v>
      </c>
      <c r="C579" s="4" t="s">
        <v>24</v>
      </c>
      <c r="D579" s="4"/>
      <c r="E579" s="4" t="s">
        <v>736</v>
      </c>
      <c r="F579" s="3" t="s">
        <v>1796</v>
      </c>
      <c r="G579" s="4" t="s">
        <v>1797</v>
      </c>
      <c r="H579" s="3" t="s">
        <v>28</v>
      </c>
      <c r="I579" s="5">
        <v>4</v>
      </c>
      <c r="J579" s="5">
        <v>0</v>
      </c>
      <c r="K579" s="5">
        <v>0</v>
      </c>
      <c r="L579" s="5">
        <v>0</v>
      </c>
      <c r="M579" s="5">
        <v>1</v>
      </c>
      <c r="N579" s="5">
        <v>0</v>
      </c>
      <c r="O579" s="5">
        <v>0</v>
      </c>
      <c r="P579" s="5">
        <v>3</v>
      </c>
      <c r="Q579" s="3">
        <v>240000</v>
      </c>
      <c r="R579" s="13">
        <f t="shared" si="21"/>
        <v>720000</v>
      </c>
    </row>
    <row r="580" spans="1:18">
      <c r="A580" s="3">
        <v>576</v>
      </c>
      <c r="B580" s="4" t="s">
        <v>735</v>
      </c>
      <c r="C580" s="4" t="s">
        <v>24</v>
      </c>
      <c r="D580" s="4"/>
      <c r="E580" s="4" t="s">
        <v>736</v>
      </c>
      <c r="F580" s="3" t="s">
        <v>1798</v>
      </c>
      <c r="G580" s="4" t="s">
        <v>1799</v>
      </c>
      <c r="H580" s="3" t="s">
        <v>28</v>
      </c>
      <c r="I580" s="5">
        <v>1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1</v>
      </c>
      <c r="Q580" s="3">
        <v>140000</v>
      </c>
      <c r="R580" s="13">
        <f t="shared" si="21"/>
        <v>140000</v>
      </c>
    </row>
    <row r="581" spans="1:18">
      <c r="A581" s="3">
        <v>577</v>
      </c>
      <c r="B581" s="4" t="s">
        <v>735</v>
      </c>
      <c r="C581" s="4" t="s">
        <v>24</v>
      </c>
      <c r="D581" s="4"/>
      <c r="E581" s="4" t="s">
        <v>736</v>
      </c>
      <c r="F581" s="3" t="s">
        <v>1800</v>
      </c>
      <c r="G581" s="4" t="s">
        <v>1801</v>
      </c>
      <c r="H581" s="3" t="s">
        <v>28</v>
      </c>
      <c r="I581" s="5">
        <v>1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1</v>
      </c>
      <c r="Q581" s="3">
        <v>140000</v>
      </c>
      <c r="R581" s="13">
        <f t="shared" si="21"/>
        <v>140000</v>
      </c>
    </row>
    <row r="582" spans="1:18" ht="25.5">
      <c r="A582" s="3">
        <v>578</v>
      </c>
      <c r="B582" s="4" t="s">
        <v>735</v>
      </c>
      <c r="C582" s="4" t="s">
        <v>24</v>
      </c>
      <c r="D582" s="4"/>
      <c r="E582" s="4" t="s">
        <v>736</v>
      </c>
      <c r="F582" s="3" t="s">
        <v>1802</v>
      </c>
      <c r="G582" s="4" t="s">
        <v>1803</v>
      </c>
      <c r="H582" s="3" t="s">
        <v>28</v>
      </c>
      <c r="I582" s="5">
        <v>3</v>
      </c>
      <c r="J582" s="5">
        <v>0</v>
      </c>
      <c r="K582" s="5">
        <v>0</v>
      </c>
      <c r="L582" s="5">
        <v>0</v>
      </c>
      <c r="M582" s="5">
        <v>1</v>
      </c>
      <c r="N582" s="5">
        <v>0</v>
      </c>
      <c r="O582" s="5">
        <v>0</v>
      </c>
      <c r="P582" s="5">
        <v>2</v>
      </c>
      <c r="Q582" s="3">
        <v>148000</v>
      </c>
      <c r="R582" s="13">
        <f t="shared" si="21"/>
        <v>296000</v>
      </c>
    </row>
    <row r="583" spans="1:18">
      <c r="A583" s="3">
        <v>579</v>
      </c>
      <c r="B583" s="4" t="s">
        <v>735</v>
      </c>
      <c r="C583" s="4" t="s">
        <v>24</v>
      </c>
      <c r="D583" s="4"/>
      <c r="E583" s="4" t="s">
        <v>736</v>
      </c>
      <c r="F583" s="3" t="s">
        <v>1804</v>
      </c>
      <c r="G583" s="4" t="s">
        <v>1805</v>
      </c>
      <c r="H583" s="3" t="s">
        <v>28</v>
      </c>
      <c r="I583" s="5">
        <v>81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81</v>
      </c>
      <c r="Q583" s="3">
        <v>40</v>
      </c>
      <c r="R583" s="13">
        <f t="shared" si="21"/>
        <v>3240</v>
      </c>
    </row>
    <row r="584" spans="1:18">
      <c r="A584" s="3">
        <v>580</v>
      </c>
      <c r="B584" s="4" t="s">
        <v>735</v>
      </c>
      <c r="C584" s="4" t="s">
        <v>24</v>
      </c>
      <c r="D584" s="4"/>
      <c r="E584" s="4" t="s">
        <v>736</v>
      </c>
      <c r="F584" s="3" t="s">
        <v>1806</v>
      </c>
      <c r="G584" s="4" t="s">
        <v>1807</v>
      </c>
      <c r="H584" s="3" t="s">
        <v>28</v>
      </c>
      <c r="I584" s="5">
        <v>20</v>
      </c>
      <c r="J584" s="5">
        <v>0</v>
      </c>
      <c r="K584" s="5">
        <v>0</v>
      </c>
      <c r="L584" s="5">
        <v>0</v>
      </c>
      <c r="M584" s="5">
        <v>13</v>
      </c>
      <c r="N584" s="5">
        <v>0</v>
      </c>
      <c r="O584" s="5">
        <v>0</v>
      </c>
      <c r="P584" s="5">
        <v>7</v>
      </c>
      <c r="Q584" s="3">
        <v>350</v>
      </c>
      <c r="R584" s="13">
        <f t="shared" si="21"/>
        <v>2450</v>
      </c>
    </row>
    <row r="585" spans="1:18">
      <c r="A585" s="3">
        <v>581</v>
      </c>
      <c r="B585" s="4" t="s">
        <v>735</v>
      </c>
      <c r="C585" s="4" t="s">
        <v>24</v>
      </c>
      <c r="D585" s="4"/>
      <c r="E585" s="4" t="s">
        <v>736</v>
      </c>
      <c r="F585" s="3" t="s">
        <v>1808</v>
      </c>
      <c r="G585" s="4" t="s">
        <v>1809</v>
      </c>
      <c r="H585" s="3" t="s">
        <v>28</v>
      </c>
      <c r="I585" s="5">
        <v>150</v>
      </c>
      <c r="J585" s="5">
        <v>0</v>
      </c>
      <c r="K585" s="5">
        <v>0</v>
      </c>
      <c r="L585" s="5">
        <v>0</v>
      </c>
      <c r="M585" s="5">
        <v>4</v>
      </c>
      <c r="N585" s="5">
        <v>0</v>
      </c>
      <c r="O585" s="5">
        <v>0</v>
      </c>
      <c r="P585" s="5">
        <v>146</v>
      </c>
      <c r="Q585" s="3">
        <v>50</v>
      </c>
      <c r="R585" s="13">
        <f t="shared" si="21"/>
        <v>7300</v>
      </c>
    </row>
    <row r="586" spans="1:18">
      <c r="A586" s="3">
        <v>582</v>
      </c>
      <c r="B586" s="4" t="s">
        <v>735</v>
      </c>
      <c r="C586" s="4" t="s">
        <v>24</v>
      </c>
      <c r="D586" s="4"/>
      <c r="E586" s="4" t="s">
        <v>736</v>
      </c>
      <c r="F586" s="3" t="s">
        <v>1810</v>
      </c>
      <c r="G586" s="4" t="s">
        <v>1811</v>
      </c>
      <c r="H586" s="3" t="s">
        <v>28</v>
      </c>
      <c r="I586" s="5">
        <v>336</v>
      </c>
      <c r="J586" s="5">
        <v>0</v>
      </c>
      <c r="K586" s="5">
        <v>0</v>
      </c>
      <c r="L586" s="5">
        <v>0</v>
      </c>
      <c r="M586" s="5">
        <v>7</v>
      </c>
      <c r="N586" s="5">
        <v>0</v>
      </c>
      <c r="O586" s="5">
        <v>0</v>
      </c>
      <c r="P586" s="5">
        <v>329</v>
      </c>
      <c r="Q586" s="3">
        <v>48</v>
      </c>
      <c r="R586" s="13">
        <f t="shared" si="21"/>
        <v>15792</v>
      </c>
    </row>
    <row r="587" spans="1:18">
      <c r="A587" s="3">
        <v>583</v>
      </c>
      <c r="B587" s="4" t="s">
        <v>735</v>
      </c>
      <c r="C587" s="4" t="s">
        <v>24</v>
      </c>
      <c r="D587" s="4"/>
      <c r="E587" s="4" t="s">
        <v>736</v>
      </c>
      <c r="F587" s="3" t="s">
        <v>1812</v>
      </c>
      <c r="G587" s="4" t="s">
        <v>1813</v>
      </c>
      <c r="H587" s="3" t="s">
        <v>28</v>
      </c>
      <c r="I587" s="5">
        <v>408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408</v>
      </c>
      <c r="Q587" s="3">
        <v>48</v>
      </c>
      <c r="R587" s="13">
        <f t="shared" si="21"/>
        <v>19584</v>
      </c>
    </row>
    <row r="588" spans="1:18">
      <c r="A588" s="3">
        <v>584</v>
      </c>
      <c r="B588" s="4" t="s">
        <v>735</v>
      </c>
      <c r="C588" s="4" t="s">
        <v>24</v>
      </c>
      <c r="D588" s="4"/>
      <c r="E588" s="4" t="s">
        <v>736</v>
      </c>
      <c r="F588" s="3" t="s">
        <v>1814</v>
      </c>
      <c r="G588" s="4" t="s">
        <v>1815</v>
      </c>
      <c r="H588" s="3" t="s">
        <v>28</v>
      </c>
      <c r="I588" s="5">
        <v>0</v>
      </c>
      <c r="J588" s="5">
        <v>300</v>
      </c>
      <c r="K588" s="5">
        <v>0</v>
      </c>
      <c r="L588" s="5">
        <v>0</v>
      </c>
      <c r="M588" s="5">
        <v>1</v>
      </c>
      <c r="N588" s="5">
        <v>0</v>
      </c>
      <c r="O588" s="5">
        <v>0</v>
      </c>
      <c r="P588" s="5">
        <v>299</v>
      </c>
      <c r="Q588" s="3">
        <v>48</v>
      </c>
      <c r="R588" s="13">
        <f t="shared" si="21"/>
        <v>14352</v>
      </c>
    </row>
    <row r="589" spans="1:18">
      <c r="A589" s="3">
        <v>585</v>
      </c>
      <c r="B589" s="4" t="s">
        <v>735</v>
      </c>
      <c r="C589" s="4" t="s">
        <v>24</v>
      </c>
      <c r="D589" s="4"/>
      <c r="E589" s="4" t="s">
        <v>736</v>
      </c>
      <c r="F589" s="3" t="s">
        <v>1816</v>
      </c>
      <c r="G589" s="4" t="s">
        <v>1817</v>
      </c>
      <c r="H589" s="3" t="s">
        <v>28</v>
      </c>
      <c r="I589" s="5">
        <v>60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60</v>
      </c>
      <c r="Q589" s="3">
        <v>20</v>
      </c>
      <c r="R589" s="13">
        <f t="shared" si="21"/>
        <v>1200</v>
      </c>
    </row>
    <row r="590" spans="1:18">
      <c r="A590" s="3">
        <v>586</v>
      </c>
      <c r="B590" s="4" t="s">
        <v>735</v>
      </c>
      <c r="C590" s="4" t="s">
        <v>24</v>
      </c>
      <c r="D590" s="4"/>
      <c r="E590" s="4" t="s">
        <v>736</v>
      </c>
      <c r="F590" s="3" t="s">
        <v>1818</v>
      </c>
      <c r="G590" s="4" t="s">
        <v>1819</v>
      </c>
      <c r="H590" s="3" t="s">
        <v>28</v>
      </c>
      <c r="I590" s="5">
        <v>30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30</v>
      </c>
      <c r="Q590" s="3">
        <v>25</v>
      </c>
      <c r="R590" s="13">
        <f t="shared" si="21"/>
        <v>750</v>
      </c>
    </row>
    <row r="591" spans="1:18">
      <c r="A591" s="3">
        <v>587</v>
      </c>
      <c r="B591" s="4" t="s">
        <v>735</v>
      </c>
      <c r="C591" s="4" t="s">
        <v>24</v>
      </c>
      <c r="D591" s="4"/>
      <c r="E591" s="4" t="s">
        <v>736</v>
      </c>
      <c r="F591" s="3" t="s">
        <v>1820</v>
      </c>
      <c r="G591" s="4" t="s">
        <v>1821</v>
      </c>
      <c r="H591" s="3" t="s">
        <v>28</v>
      </c>
      <c r="I591" s="5">
        <v>50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50</v>
      </c>
      <c r="Q591" s="3">
        <v>30</v>
      </c>
      <c r="R591" s="13">
        <f t="shared" si="21"/>
        <v>1500</v>
      </c>
    </row>
    <row r="592" spans="1:18">
      <c r="A592" s="3">
        <v>588</v>
      </c>
      <c r="B592" s="4" t="s">
        <v>735</v>
      </c>
      <c r="C592" s="4" t="s">
        <v>24</v>
      </c>
      <c r="D592" s="4"/>
      <c r="E592" s="4" t="s">
        <v>736</v>
      </c>
      <c r="F592" s="3" t="s">
        <v>1822</v>
      </c>
      <c r="G592" s="4" t="s">
        <v>1823</v>
      </c>
      <c r="H592" s="3" t="s">
        <v>28</v>
      </c>
      <c r="I592" s="5">
        <v>129</v>
      </c>
      <c r="J592" s="5">
        <v>0</v>
      </c>
      <c r="K592" s="5">
        <v>0</v>
      </c>
      <c r="L592" s="5">
        <v>0</v>
      </c>
      <c r="M592" s="5">
        <v>2</v>
      </c>
      <c r="N592" s="5">
        <v>0</v>
      </c>
      <c r="O592" s="5">
        <v>0</v>
      </c>
      <c r="P592" s="5">
        <v>127</v>
      </c>
      <c r="Q592" s="3">
        <v>150</v>
      </c>
      <c r="R592" s="13">
        <f t="shared" si="21"/>
        <v>19050</v>
      </c>
    </row>
    <row r="593" spans="1:18">
      <c r="A593" s="3">
        <v>589</v>
      </c>
      <c r="B593" s="4" t="s">
        <v>735</v>
      </c>
      <c r="C593" s="4" t="s">
        <v>24</v>
      </c>
      <c r="D593" s="4"/>
      <c r="E593" s="4" t="s">
        <v>736</v>
      </c>
      <c r="F593" s="3" t="s">
        <v>1824</v>
      </c>
      <c r="G593" s="4" t="s">
        <v>1825</v>
      </c>
      <c r="H593" s="3" t="s">
        <v>28</v>
      </c>
      <c r="I593" s="5">
        <v>124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124</v>
      </c>
      <c r="Q593" s="3">
        <v>50</v>
      </c>
      <c r="R593" s="13">
        <f t="shared" si="21"/>
        <v>6200</v>
      </c>
    </row>
    <row r="594" spans="1:18">
      <c r="A594" s="3">
        <v>590</v>
      </c>
      <c r="B594" s="4" t="s">
        <v>735</v>
      </c>
      <c r="C594" s="4" t="s">
        <v>24</v>
      </c>
      <c r="D594" s="4"/>
      <c r="E594" s="4" t="s">
        <v>736</v>
      </c>
      <c r="F594" s="3" t="s">
        <v>1826</v>
      </c>
      <c r="G594" s="4" t="s">
        <v>1827</v>
      </c>
      <c r="H594" s="3" t="s">
        <v>28</v>
      </c>
      <c r="I594" s="5">
        <v>73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73</v>
      </c>
      <c r="Q594" s="3">
        <v>63</v>
      </c>
      <c r="R594" s="13">
        <f t="shared" si="21"/>
        <v>4599</v>
      </c>
    </row>
    <row r="595" spans="1:18">
      <c r="A595" s="3">
        <v>591</v>
      </c>
      <c r="B595" s="4" t="s">
        <v>735</v>
      </c>
      <c r="C595" s="4" t="s">
        <v>24</v>
      </c>
      <c r="D595" s="4"/>
      <c r="E595" s="4" t="s">
        <v>736</v>
      </c>
      <c r="F595" s="3" t="s">
        <v>1828</v>
      </c>
      <c r="G595" s="4" t="s">
        <v>1829</v>
      </c>
      <c r="H595" s="3" t="s">
        <v>28</v>
      </c>
      <c r="I595" s="5">
        <v>20</v>
      </c>
      <c r="J595" s="5">
        <v>300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320</v>
      </c>
      <c r="Q595" s="3">
        <v>63</v>
      </c>
      <c r="R595" s="13">
        <f t="shared" si="21"/>
        <v>20160</v>
      </c>
    </row>
    <row r="596" spans="1:18">
      <c r="A596" s="3">
        <v>592</v>
      </c>
      <c r="B596" s="4" t="s">
        <v>735</v>
      </c>
      <c r="C596" s="4" t="s">
        <v>24</v>
      </c>
      <c r="D596" s="4"/>
      <c r="E596" s="4" t="s">
        <v>736</v>
      </c>
      <c r="F596" s="3" t="s">
        <v>1830</v>
      </c>
      <c r="G596" s="4" t="s">
        <v>1831</v>
      </c>
      <c r="H596" s="3" t="s">
        <v>28</v>
      </c>
      <c r="I596" s="5">
        <v>253</v>
      </c>
      <c r="J596" s="5">
        <v>0</v>
      </c>
      <c r="K596" s="5">
        <v>0</v>
      </c>
      <c r="L596" s="5">
        <v>0</v>
      </c>
      <c r="M596" s="5">
        <v>2</v>
      </c>
      <c r="N596" s="5">
        <v>0</v>
      </c>
      <c r="O596" s="5">
        <v>0</v>
      </c>
      <c r="P596" s="5">
        <v>251</v>
      </c>
      <c r="Q596" s="3">
        <v>63</v>
      </c>
      <c r="R596" s="13">
        <f t="shared" si="21"/>
        <v>15813</v>
      </c>
    </row>
    <row r="597" spans="1:18">
      <c r="A597" s="3">
        <v>593</v>
      </c>
      <c r="B597" s="4" t="s">
        <v>735</v>
      </c>
      <c r="C597" s="4" t="s">
        <v>24</v>
      </c>
      <c r="D597" s="4"/>
      <c r="E597" s="4" t="s">
        <v>736</v>
      </c>
      <c r="F597" s="3" t="s">
        <v>1832</v>
      </c>
      <c r="G597" s="4" t="s">
        <v>1833</v>
      </c>
      <c r="H597" s="3" t="s">
        <v>28</v>
      </c>
      <c r="I597" s="5">
        <v>100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100</v>
      </c>
      <c r="Q597" s="3">
        <v>63</v>
      </c>
      <c r="R597" s="13">
        <f t="shared" si="21"/>
        <v>6300</v>
      </c>
    </row>
    <row r="598" spans="1:18">
      <c r="A598" s="3">
        <v>594</v>
      </c>
      <c r="B598" s="4" t="s">
        <v>735</v>
      </c>
      <c r="C598" s="4" t="s">
        <v>24</v>
      </c>
      <c r="D598" s="4"/>
      <c r="E598" s="4" t="s">
        <v>736</v>
      </c>
      <c r="F598" s="3" t="s">
        <v>1834</v>
      </c>
      <c r="G598" s="4" t="s">
        <v>1835</v>
      </c>
      <c r="H598" s="3" t="s">
        <v>28</v>
      </c>
      <c r="I598" s="5">
        <v>15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15</v>
      </c>
      <c r="Q598" s="3">
        <v>70</v>
      </c>
      <c r="R598" s="13">
        <f t="shared" si="21"/>
        <v>1050</v>
      </c>
    </row>
    <row r="599" spans="1:18">
      <c r="A599" s="3">
        <v>595</v>
      </c>
      <c r="B599" s="4" t="s">
        <v>735</v>
      </c>
      <c r="C599" s="4" t="s">
        <v>24</v>
      </c>
      <c r="D599" s="4"/>
      <c r="E599" s="4" t="s">
        <v>736</v>
      </c>
      <c r="F599" s="3" t="s">
        <v>1836</v>
      </c>
      <c r="G599" s="4" t="s">
        <v>1837</v>
      </c>
      <c r="H599" s="3" t="s">
        <v>28</v>
      </c>
      <c r="I599" s="5">
        <v>606</v>
      </c>
      <c r="J599" s="5">
        <v>0</v>
      </c>
      <c r="K599" s="5">
        <v>0</v>
      </c>
      <c r="L599" s="5">
        <v>0</v>
      </c>
      <c r="M599" s="5">
        <v>10</v>
      </c>
      <c r="N599" s="5">
        <v>0</v>
      </c>
      <c r="O599" s="5">
        <v>0</v>
      </c>
      <c r="P599" s="5">
        <v>596</v>
      </c>
      <c r="Q599" s="3">
        <v>23</v>
      </c>
      <c r="R599" s="13">
        <f t="shared" si="21"/>
        <v>13708</v>
      </c>
    </row>
    <row r="600" spans="1:18">
      <c r="A600" s="3">
        <v>596</v>
      </c>
      <c r="B600" s="4" t="s">
        <v>735</v>
      </c>
      <c r="C600" s="4" t="s">
        <v>24</v>
      </c>
      <c r="D600" s="4"/>
      <c r="E600" s="4" t="s">
        <v>736</v>
      </c>
      <c r="F600" s="3" t="s">
        <v>1838</v>
      </c>
      <c r="G600" s="4" t="s">
        <v>1839</v>
      </c>
      <c r="H600" s="3" t="s">
        <v>28</v>
      </c>
      <c r="I600" s="5">
        <v>0</v>
      </c>
      <c r="J600" s="5">
        <v>300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300</v>
      </c>
      <c r="Q600" s="3">
        <v>23</v>
      </c>
      <c r="R600" s="13">
        <f t="shared" si="21"/>
        <v>6900</v>
      </c>
    </row>
    <row r="601" spans="1:18">
      <c r="A601" s="3">
        <v>597</v>
      </c>
      <c r="B601" s="4" t="s">
        <v>735</v>
      </c>
      <c r="C601" s="4" t="s">
        <v>24</v>
      </c>
      <c r="D601" s="4"/>
      <c r="E601" s="4" t="s">
        <v>736</v>
      </c>
      <c r="F601" s="3" t="s">
        <v>1840</v>
      </c>
      <c r="G601" s="4" t="s">
        <v>1841</v>
      </c>
      <c r="H601" s="3" t="s">
        <v>28</v>
      </c>
      <c r="I601" s="5">
        <v>145</v>
      </c>
      <c r="J601" s="5">
        <v>100</v>
      </c>
      <c r="K601" s="5">
        <v>0</v>
      </c>
      <c r="L601" s="5">
        <v>0</v>
      </c>
      <c r="M601" s="5">
        <v>4</v>
      </c>
      <c r="N601" s="5">
        <v>20</v>
      </c>
      <c r="O601" s="5">
        <v>0</v>
      </c>
      <c r="P601" s="5">
        <v>221</v>
      </c>
      <c r="Q601" s="3">
        <v>23</v>
      </c>
      <c r="R601" s="13">
        <f t="shared" si="21"/>
        <v>5083</v>
      </c>
    </row>
    <row r="602" spans="1:18">
      <c r="A602" s="3">
        <v>598</v>
      </c>
      <c r="B602" s="4" t="s">
        <v>735</v>
      </c>
      <c r="C602" s="4" t="s">
        <v>24</v>
      </c>
      <c r="D602" s="4"/>
      <c r="E602" s="4" t="s">
        <v>736</v>
      </c>
      <c r="F602" s="3" t="s">
        <v>1842</v>
      </c>
      <c r="G602" s="4" t="s">
        <v>1843</v>
      </c>
      <c r="H602" s="3" t="s">
        <v>28</v>
      </c>
      <c r="I602" s="5">
        <v>119</v>
      </c>
      <c r="J602" s="5">
        <v>0</v>
      </c>
      <c r="K602" s="5">
        <v>0</v>
      </c>
      <c r="L602" s="5">
        <v>0</v>
      </c>
      <c r="M602" s="5">
        <v>110</v>
      </c>
      <c r="N602" s="5">
        <v>0</v>
      </c>
      <c r="O602" s="5">
        <v>0</v>
      </c>
      <c r="P602" s="5">
        <v>9</v>
      </c>
      <c r="Q602" s="3">
        <v>23</v>
      </c>
      <c r="R602" s="13">
        <f t="shared" si="21"/>
        <v>207</v>
      </c>
    </row>
    <row r="603" spans="1:18">
      <c r="A603" s="3">
        <v>599</v>
      </c>
      <c r="B603" s="4" t="s">
        <v>735</v>
      </c>
      <c r="C603" s="4" t="s">
        <v>24</v>
      </c>
      <c r="D603" s="4"/>
      <c r="E603" s="4" t="s">
        <v>736</v>
      </c>
      <c r="F603" s="3" t="s">
        <v>1844</v>
      </c>
      <c r="G603" s="4" t="s">
        <v>1845</v>
      </c>
      <c r="H603" s="3" t="s">
        <v>28</v>
      </c>
      <c r="I603" s="5">
        <v>28</v>
      </c>
      <c r="J603" s="5">
        <v>300</v>
      </c>
      <c r="K603" s="5">
        <v>0</v>
      </c>
      <c r="L603" s="5">
        <v>0</v>
      </c>
      <c r="M603" s="5">
        <v>9</v>
      </c>
      <c r="N603" s="5">
        <v>20</v>
      </c>
      <c r="O603" s="5">
        <v>0</v>
      </c>
      <c r="P603" s="5">
        <v>299</v>
      </c>
      <c r="Q603" s="3">
        <v>23</v>
      </c>
      <c r="R603" s="13">
        <f t="shared" si="21"/>
        <v>6877</v>
      </c>
    </row>
    <row r="604" spans="1:18">
      <c r="A604" s="3">
        <v>600</v>
      </c>
      <c r="B604" s="4" t="s">
        <v>735</v>
      </c>
      <c r="C604" s="4" t="s">
        <v>24</v>
      </c>
      <c r="D604" s="4"/>
      <c r="E604" s="4" t="s">
        <v>736</v>
      </c>
      <c r="F604" s="3" t="s">
        <v>1846</v>
      </c>
      <c r="G604" s="4" t="s">
        <v>1847</v>
      </c>
      <c r="H604" s="3" t="s">
        <v>28</v>
      </c>
      <c r="I604" s="5">
        <v>320</v>
      </c>
      <c r="J604" s="5">
        <v>0</v>
      </c>
      <c r="K604" s="5">
        <v>0</v>
      </c>
      <c r="L604" s="5">
        <v>0</v>
      </c>
      <c r="M604" s="5">
        <v>62</v>
      </c>
      <c r="N604" s="5">
        <v>0</v>
      </c>
      <c r="O604" s="5">
        <v>0</v>
      </c>
      <c r="P604" s="5">
        <v>258</v>
      </c>
      <c r="Q604" s="3">
        <v>23</v>
      </c>
      <c r="R604" s="13">
        <f t="shared" si="21"/>
        <v>5934</v>
      </c>
    </row>
    <row r="605" spans="1:18">
      <c r="A605" s="3">
        <v>601</v>
      </c>
      <c r="B605" s="4" t="s">
        <v>735</v>
      </c>
      <c r="C605" s="4" t="s">
        <v>24</v>
      </c>
      <c r="D605" s="4"/>
      <c r="E605" s="4" t="s">
        <v>736</v>
      </c>
      <c r="F605" s="3" t="s">
        <v>1848</v>
      </c>
      <c r="G605" s="4" t="s">
        <v>1849</v>
      </c>
      <c r="H605" s="3" t="s">
        <v>28</v>
      </c>
      <c r="I605" s="5">
        <v>1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1</v>
      </c>
      <c r="Q605" s="3">
        <v>950</v>
      </c>
      <c r="R605" s="13">
        <f t="shared" si="21"/>
        <v>950</v>
      </c>
    </row>
    <row r="606" spans="1:18">
      <c r="A606" s="3">
        <v>602</v>
      </c>
      <c r="B606" s="4" t="s">
        <v>735</v>
      </c>
      <c r="C606" s="4" t="s">
        <v>24</v>
      </c>
      <c r="D606" s="4"/>
      <c r="E606" s="4" t="s">
        <v>736</v>
      </c>
      <c r="F606" s="3" t="s">
        <v>1850</v>
      </c>
      <c r="G606" s="4" t="s">
        <v>1851</v>
      </c>
      <c r="H606" s="3" t="s">
        <v>28</v>
      </c>
      <c r="I606" s="5">
        <v>101</v>
      </c>
      <c r="J606" s="5">
        <v>0</v>
      </c>
      <c r="K606" s="5">
        <v>0</v>
      </c>
      <c r="L606" s="5">
        <v>0</v>
      </c>
      <c r="M606" s="5">
        <v>7</v>
      </c>
      <c r="N606" s="5">
        <v>0</v>
      </c>
      <c r="O606" s="5">
        <v>0</v>
      </c>
      <c r="P606" s="5">
        <v>94</v>
      </c>
      <c r="Q606" s="3">
        <v>60</v>
      </c>
      <c r="R606" s="13">
        <f t="shared" si="21"/>
        <v>5640</v>
      </c>
    </row>
    <row r="607" spans="1:18">
      <c r="A607" s="3">
        <v>603</v>
      </c>
      <c r="B607" s="4" t="s">
        <v>735</v>
      </c>
      <c r="C607" s="4" t="s">
        <v>24</v>
      </c>
      <c r="D607" s="4"/>
      <c r="E607" s="4" t="s">
        <v>736</v>
      </c>
      <c r="F607" s="3" t="s">
        <v>1852</v>
      </c>
      <c r="G607" s="4" t="s">
        <v>1853</v>
      </c>
      <c r="H607" s="3" t="s">
        <v>28</v>
      </c>
      <c r="I607" s="5">
        <v>141</v>
      </c>
      <c r="J607" s="5">
        <v>0</v>
      </c>
      <c r="K607" s="5">
        <v>0</v>
      </c>
      <c r="L607" s="5">
        <v>0</v>
      </c>
      <c r="M607" s="5">
        <v>7</v>
      </c>
      <c r="N607" s="5">
        <v>0</v>
      </c>
      <c r="O607" s="5">
        <v>0</v>
      </c>
      <c r="P607" s="5">
        <v>134</v>
      </c>
      <c r="Q607" s="3">
        <v>60</v>
      </c>
      <c r="R607" s="13">
        <f t="shared" si="21"/>
        <v>8040</v>
      </c>
    </row>
    <row r="608" spans="1:18">
      <c r="A608" s="3">
        <v>604</v>
      </c>
      <c r="B608" s="4" t="s">
        <v>735</v>
      </c>
      <c r="C608" s="4" t="s">
        <v>24</v>
      </c>
      <c r="D608" s="4"/>
      <c r="E608" s="4" t="s">
        <v>736</v>
      </c>
      <c r="F608" s="3" t="s">
        <v>1854</v>
      </c>
      <c r="G608" s="4" t="s">
        <v>1855</v>
      </c>
      <c r="H608" s="3" t="s">
        <v>239</v>
      </c>
      <c r="I608" s="5">
        <v>16.350000000000001</v>
      </c>
      <c r="J608" s="5">
        <v>45.75</v>
      </c>
      <c r="K608" s="5">
        <v>0</v>
      </c>
      <c r="L608" s="5">
        <v>0</v>
      </c>
      <c r="M608" s="5">
        <v>24</v>
      </c>
      <c r="N608" s="5">
        <v>3.35</v>
      </c>
      <c r="O608" s="5">
        <v>0</v>
      </c>
      <c r="P608" s="5">
        <v>34.75</v>
      </c>
      <c r="Q608" s="3">
        <v>15846</v>
      </c>
      <c r="R608" s="13">
        <f t="shared" si="21"/>
        <v>550648.5</v>
      </c>
    </row>
    <row r="609" spans="1:18">
      <c r="A609" s="3">
        <v>605</v>
      </c>
      <c r="B609" s="4" t="s">
        <v>735</v>
      </c>
      <c r="C609" s="4" t="s">
        <v>24</v>
      </c>
      <c r="D609" s="4"/>
      <c r="E609" s="4" t="s">
        <v>736</v>
      </c>
      <c r="F609" s="3" t="s">
        <v>1856</v>
      </c>
      <c r="G609" s="4" t="s">
        <v>1857</v>
      </c>
      <c r="H609" s="3" t="s">
        <v>28</v>
      </c>
      <c r="I609" s="5">
        <v>135</v>
      </c>
      <c r="J609" s="5">
        <v>200</v>
      </c>
      <c r="K609" s="5">
        <v>0</v>
      </c>
      <c r="L609" s="5">
        <v>0</v>
      </c>
      <c r="M609" s="5">
        <v>4</v>
      </c>
      <c r="N609" s="5">
        <v>0</v>
      </c>
      <c r="O609" s="5">
        <v>0</v>
      </c>
      <c r="P609" s="5">
        <v>331</v>
      </c>
      <c r="Q609" s="3">
        <v>23</v>
      </c>
      <c r="R609" s="13">
        <f t="shared" si="21"/>
        <v>7613</v>
      </c>
    </row>
    <row r="610" spans="1:18">
      <c r="A610" s="3">
        <v>606</v>
      </c>
      <c r="B610" s="4" t="s">
        <v>735</v>
      </c>
      <c r="C610" s="4" t="s">
        <v>24</v>
      </c>
      <c r="D610" s="4"/>
      <c r="E610" s="4" t="s">
        <v>736</v>
      </c>
      <c r="F610" s="3" t="s">
        <v>1858</v>
      </c>
      <c r="G610" s="4" t="s">
        <v>1859</v>
      </c>
      <c r="H610" s="3" t="s">
        <v>28</v>
      </c>
      <c r="I610" s="5">
        <v>206</v>
      </c>
      <c r="J610" s="5">
        <v>0</v>
      </c>
      <c r="K610" s="5">
        <v>0</v>
      </c>
      <c r="L610" s="5">
        <v>0</v>
      </c>
      <c r="M610" s="5">
        <v>3</v>
      </c>
      <c r="N610" s="5">
        <v>0</v>
      </c>
      <c r="O610" s="5">
        <v>0</v>
      </c>
      <c r="P610" s="5">
        <v>203</v>
      </c>
      <c r="Q610" s="3">
        <v>23</v>
      </c>
      <c r="R610" s="13">
        <f t="shared" si="21"/>
        <v>4669</v>
      </c>
    </row>
    <row r="611" spans="1:18">
      <c r="A611" s="3">
        <v>607</v>
      </c>
      <c r="B611" s="4" t="s">
        <v>735</v>
      </c>
      <c r="C611" s="4" t="s">
        <v>24</v>
      </c>
      <c r="D611" s="4"/>
      <c r="E611" s="4" t="s">
        <v>736</v>
      </c>
      <c r="F611" s="3" t="s">
        <v>1860</v>
      </c>
      <c r="G611" s="4" t="s">
        <v>1861</v>
      </c>
      <c r="H611" s="3" t="s">
        <v>28</v>
      </c>
      <c r="I611" s="5">
        <v>20</v>
      </c>
      <c r="J611" s="5">
        <v>300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320</v>
      </c>
      <c r="Q611" s="3">
        <v>46</v>
      </c>
      <c r="R611" s="13">
        <f t="shared" si="21"/>
        <v>14720</v>
      </c>
    </row>
    <row r="612" spans="1:18">
      <c r="A612" s="3">
        <v>608</v>
      </c>
      <c r="B612" s="4" t="s">
        <v>735</v>
      </c>
      <c r="C612" s="4" t="s">
        <v>24</v>
      </c>
      <c r="D612" s="4"/>
      <c r="E612" s="4" t="s">
        <v>736</v>
      </c>
      <c r="F612" s="3" t="s">
        <v>1862</v>
      </c>
      <c r="G612" s="4" t="s">
        <v>1863</v>
      </c>
      <c r="H612" s="3" t="s">
        <v>28</v>
      </c>
      <c r="I612" s="5">
        <v>194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194</v>
      </c>
      <c r="Q612" s="3">
        <v>46</v>
      </c>
      <c r="R612" s="13">
        <f t="shared" si="21"/>
        <v>8924</v>
      </c>
    </row>
    <row r="613" spans="1:18">
      <c r="A613" s="3">
        <v>609</v>
      </c>
      <c r="B613" s="4" t="s">
        <v>735</v>
      </c>
      <c r="C613" s="4" t="s">
        <v>24</v>
      </c>
      <c r="D613" s="4"/>
      <c r="E613" s="4" t="s">
        <v>736</v>
      </c>
      <c r="F613" s="3" t="s">
        <v>1864</v>
      </c>
      <c r="G613" s="4" t="s">
        <v>1865</v>
      </c>
      <c r="H613" s="3" t="s">
        <v>28</v>
      </c>
      <c r="I613" s="5">
        <v>484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484</v>
      </c>
      <c r="Q613" s="3">
        <v>46</v>
      </c>
      <c r="R613" s="13">
        <f t="shared" si="21"/>
        <v>22264</v>
      </c>
    </row>
    <row r="614" spans="1:18">
      <c r="A614" s="3">
        <v>610</v>
      </c>
      <c r="B614" s="4" t="s">
        <v>735</v>
      </c>
      <c r="C614" s="4" t="s">
        <v>24</v>
      </c>
      <c r="D614" s="4"/>
      <c r="E614" s="4" t="s">
        <v>736</v>
      </c>
      <c r="F614" s="3" t="s">
        <v>1866</v>
      </c>
      <c r="G614" s="4" t="s">
        <v>1867</v>
      </c>
      <c r="H614" s="3" t="s">
        <v>28</v>
      </c>
      <c r="I614" s="5">
        <v>0</v>
      </c>
      <c r="J614" s="5">
        <v>300</v>
      </c>
      <c r="K614" s="5">
        <v>0</v>
      </c>
      <c r="L614" s="5">
        <v>0</v>
      </c>
      <c r="M614" s="5">
        <v>8</v>
      </c>
      <c r="N614" s="5">
        <v>0</v>
      </c>
      <c r="O614" s="5">
        <v>0</v>
      </c>
      <c r="P614" s="5">
        <v>292</v>
      </c>
      <c r="Q614" s="3">
        <v>18</v>
      </c>
      <c r="R614" s="13">
        <f t="shared" si="21"/>
        <v>5256</v>
      </c>
    </row>
    <row r="615" spans="1:18">
      <c r="A615" s="3">
        <v>611</v>
      </c>
      <c r="B615" s="4" t="s">
        <v>735</v>
      </c>
      <c r="C615" s="4" t="s">
        <v>24</v>
      </c>
      <c r="D615" s="4"/>
      <c r="E615" s="4" t="s">
        <v>736</v>
      </c>
      <c r="F615" s="3" t="s">
        <v>1868</v>
      </c>
      <c r="G615" s="4" t="s">
        <v>1869</v>
      </c>
      <c r="H615" s="3" t="s">
        <v>28</v>
      </c>
      <c r="I615" s="5">
        <v>535</v>
      </c>
      <c r="J615" s="5">
        <v>0</v>
      </c>
      <c r="K615" s="5">
        <v>0</v>
      </c>
      <c r="L615" s="5">
        <v>0</v>
      </c>
      <c r="M615" s="5">
        <v>30</v>
      </c>
      <c r="N615" s="5">
        <v>0</v>
      </c>
      <c r="O615" s="5">
        <v>0</v>
      </c>
      <c r="P615" s="5">
        <v>505</v>
      </c>
      <c r="Q615" s="3">
        <v>63</v>
      </c>
      <c r="R615" s="13">
        <f t="shared" si="21"/>
        <v>31815</v>
      </c>
    </row>
    <row r="616" spans="1:18">
      <c r="A616" s="3">
        <v>612</v>
      </c>
      <c r="B616" s="4" t="s">
        <v>735</v>
      </c>
      <c r="C616" s="4" t="s">
        <v>24</v>
      </c>
      <c r="D616" s="4"/>
      <c r="E616" s="4" t="s">
        <v>736</v>
      </c>
      <c r="F616" s="3" t="s">
        <v>1870</v>
      </c>
      <c r="G616" s="4" t="s">
        <v>1871</v>
      </c>
      <c r="H616" s="3" t="s">
        <v>28</v>
      </c>
      <c r="I616" s="5">
        <v>169</v>
      </c>
      <c r="J616" s="5">
        <v>0</v>
      </c>
      <c r="K616" s="5">
        <v>0</v>
      </c>
      <c r="L616" s="5">
        <v>0</v>
      </c>
      <c r="M616" s="5">
        <v>25</v>
      </c>
      <c r="N616" s="5">
        <v>0</v>
      </c>
      <c r="O616" s="5">
        <v>0</v>
      </c>
      <c r="P616" s="5">
        <v>144</v>
      </c>
      <c r="Q616" s="3">
        <v>63</v>
      </c>
      <c r="R616" s="13">
        <f t="shared" si="21"/>
        <v>9072</v>
      </c>
    </row>
    <row r="617" spans="1:18">
      <c r="A617" s="3">
        <v>613</v>
      </c>
      <c r="B617" s="4" t="s">
        <v>735</v>
      </c>
      <c r="C617" s="4" t="s">
        <v>24</v>
      </c>
      <c r="D617" s="4"/>
      <c r="E617" s="4" t="s">
        <v>736</v>
      </c>
      <c r="F617" s="3" t="s">
        <v>1872</v>
      </c>
      <c r="G617" s="4" t="s">
        <v>1873</v>
      </c>
      <c r="H617" s="3" t="s">
        <v>28</v>
      </c>
      <c r="I617" s="5">
        <v>226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226</v>
      </c>
      <c r="Q617" s="3">
        <v>63</v>
      </c>
      <c r="R617" s="13">
        <f t="shared" si="21"/>
        <v>14238</v>
      </c>
    </row>
    <row r="618" spans="1:18">
      <c r="A618" s="3">
        <v>614</v>
      </c>
      <c r="B618" s="4" t="s">
        <v>735</v>
      </c>
      <c r="C618" s="4" t="s">
        <v>24</v>
      </c>
      <c r="D618" s="4"/>
      <c r="E618" s="4" t="s">
        <v>736</v>
      </c>
      <c r="F618" s="3" t="s">
        <v>1874</v>
      </c>
      <c r="G618" s="4" t="s">
        <v>1875</v>
      </c>
      <c r="H618" s="3" t="s">
        <v>28</v>
      </c>
      <c r="I618" s="5">
        <v>243</v>
      </c>
      <c r="J618" s="5">
        <v>0</v>
      </c>
      <c r="K618" s="5">
        <v>0</v>
      </c>
      <c r="L618" s="5">
        <v>0</v>
      </c>
      <c r="M618" s="5">
        <v>42</v>
      </c>
      <c r="N618" s="5">
        <v>0</v>
      </c>
      <c r="O618" s="5">
        <v>0</v>
      </c>
      <c r="P618" s="5">
        <v>201</v>
      </c>
      <c r="Q618" s="3">
        <v>63</v>
      </c>
      <c r="R618" s="13">
        <f t="shared" si="21"/>
        <v>12663</v>
      </c>
    </row>
    <row r="619" spans="1:18">
      <c r="A619" s="3">
        <v>615</v>
      </c>
      <c r="B619" s="4" t="s">
        <v>735</v>
      </c>
      <c r="C619" s="4" t="s">
        <v>24</v>
      </c>
      <c r="D619" s="4"/>
      <c r="E619" s="4" t="s">
        <v>736</v>
      </c>
      <c r="F619" s="3" t="s">
        <v>1876</v>
      </c>
      <c r="G619" s="4" t="s">
        <v>1877</v>
      </c>
      <c r="H619" s="3" t="s">
        <v>28</v>
      </c>
      <c r="I619" s="5">
        <v>167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167</v>
      </c>
      <c r="Q619" s="3">
        <v>63</v>
      </c>
      <c r="R619" s="13">
        <f t="shared" si="21"/>
        <v>10521</v>
      </c>
    </row>
    <row r="620" spans="1:18">
      <c r="A620" s="3">
        <v>616</v>
      </c>
      <c r="B620" s="4" t="s">
        <v>735</v>
      </c>
      <c r="C620" s="4" t="s">
        <v>24</v>
      </c>
      <c r="D620" s="4"/>
      <c r="E620" s="4" t="s">
        <v>736</v>
      </c>
      <c r="F620" s="3" t="s">
        <v>1878</v>
      </c>
      <c r="G620" s="4" t="s">
        <v>1879</v>
      </c>
      <c r="H620" s="3" t="s">
        <v>28</v>
      </c>
      <c r="I620" s="5">
        <v>238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238</v>
      </c>
      <c r="Q620" s="3">
        <v>63</v>
      </c>
      <c r="R620" s="13">
        <f t="shared" si="21"/>
        <v>14994</v>
      </c>
    </row>
    <row r="621" spans="1:18">
      <c r="A621" s="3">
        <v>617</v>
      </c>
      <c r="B621" s="4" t="s">
        <v>735</v>
      </c>
      <c r="C621" s="4" t="s">
        <v>24</v>
      </c>
      <c r="D621" s="4"/>
      <c r="E621" s="4" t="s">
        <v>736</v>
      </c>
      <c r="F621" s="3" t="s">
        <v>1880</v>
      </c>
      <c r="G621" s="4" t="s">
        <v>1881</v>
      </c>
      <c r="H621" s="3" t="s">
        <v>28</v>
      </c>
      <c r="I621" s="5">
        <v>200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200</v>
      </c>
      <c r="Q621" s="3">
        <v>63</v>
      </c>
      <c r="R621" s="13">
        <f t="shared" si="21"/>
        <v>12600</v>
      </c>
    </row>
    <row r="622" spans="1:18">
      <c r="A622" s="3">
        <v>618</v>
      </c>
      <c r="B622" s="4" t="s">
        <v>735</v>
      </c>
      <c r="C622" s="4" t="s">
        <v>24</v>
      </c>
      <c r="D622" s="4"/>
      <c r="E622" s="4" t="s">
        <v>736</v>
      </c>
      <c r="F622" s="3" t="s">
        <v>1882</v>
      </c>
      <c r="G622" s="4" t="s">
        <v>1883</v>
      </c>
      <c r="H622" s="3" t="s">
        <v>28</v>
      </c>
      <c r="I622" s="5">
        <v>200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200</v>
      </c>
      <c r="Q622" s="3">
        <v>63</v>
      </c>
      <c r="R622" s="13">
        <f t="shared" si="21"/>
        <v>12600</v>
      </c>
    </row>
    <row r="623" spans="1:18">
      <c r="A623" s="3">
        <v>619</v>
      </c>
      <c r="B623" s="4" t="s">
        <v>735</v>
      </c>
      <c r="C623" s="4" t="s">
        <v>24</v>
      </c>
      <c r="D623" s="4"/>
      <c r="E623" s="4" t="s">
        <v>736</v>
      </c>
      <c r="F623" s="3" t="s">
        <v>1884</v>
      </c>
      <c r="G623" s="4" t="s">
        <v>1885</v>
      </c>
      <c r="H623" s="3" t="s">
        <v>28</v>
      </c>
      <c r="I623" s="5">
        <v>300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300</v>
      </c>
      <c r="Q623" s="3">
        <v>63</v>
      </c>
      <c r="R623" s="13">
        <f t="shared" si="21"/>
        <v>18900</v>
      </c>
    </row>
    <row r="624" spans="1:18">
      <c r="A624" s="3">
        <v>620</v>
      </c>
      <c r="B624" s="4" t="s">
        <v>735</v>
      </c>
      <c r="C624" s="4" t="s">
        <v>24</v>
      </c>
      <c r="D624" s="4"/>
      <c r="E624" s="4" t="s">
        <v>736</v>
      </c>
      <c r="F624" s="3" t="s">
        <v>1886</v>
      </c>
      <c r="G624" s="4" t="s">
        <v>1887</v>
      </c>
      <c r="H624" s="3" t="s">
        <v>28</v>
      </c>
      <c r="I624" s="5">
        <v>386</v>
      </c>
      <c r="J624" s="5">
        <v>0</v>
      </c>
      <c r="K624" s="5">
        <v>0</v>
      </c>
      <c r="L624" s="5">
        <v>0</v>
      </c>
      <c r="M624" s="5">
        <v>27</v>
      </c>
      <c r="N624" s="5">
        <v>0</v>
      </c>
      <c r="O624" s="5">
        <v>0</v>
      </c>
      <c r="P624" s="5">
        <v>359</v>
      </c>
      <c r="Q624" s="3">
        <v>63</v>
      </c>
      <c r="R624" s="13">
        <f t="shared" si="21"/>
        <v>22617</v>
      </c>
    </row>
    <row r="625" spans="1:18">
      <c r="A625" s="3">
        <v>621</v>
      </c>
      <c r="B625" s="4" t="s">
        <v>735</v>
      </c>
      <c r="C625" s="4" t="s">
        <v>24</v>
      </c>
      <c r="D625" s="4"/>
      <c r="E625" s="4" t="s">
        <v>736</v>
      </c>
      <c r="F625" s="3" t="s">
        <v>1888</v>
      </c>
      <c r="G625" s="4" t="s">
        <v>1889</v>
      </c>
      <c r="H625" s="3" t="s">
        <v>28</v>
      </c>
      <c r="I625" s="5">
        <v>323</v>
      </c>
      <c r="J625" s="5">
        <v>0</v>
      </c>
      <c r="K625" s="5">
        <v>0</v>
      </c>
      <c r="L625" s="5">
        <v>0</v>
      </c>
      <c r="M625" s="5">
        <v>24</v>
      </c>
      <c r="N625" s="5">
        <v>0</v>
      </c>
      <c r="O625" s="5">
        <v>0</v>
      </c>
      <c r="P625" s="5">
        <v>299</v>
      </c>
      <c r="Q625" s="3">
        <v>63</v>
      </c>
      <c r="R625" s="13">
        <f t="shared" si="21"/>
        <v>18837</v>
      </c>
    </row>
    <row r="626" spans="1:18">
      <c r="A626" s="3">
        <v>622</v>
      </c>
      <c r="B626" s="4" t="s">
        <v>735</v>
      </c>
      <c r="C626" s="4" t="s">
        <v>24</v>
      </c>
      <c r="D626" s="4"/>
      <c r="E626" s="4" t="s">
        <v>736</v>
      </c>
      <c r="F626" s="3" t="s">
        <v>1890</v>
      </c>
      <c r="G626" s="4" t="s">
        <v>1891</v>
      </c>
      <c r="H626" s="3" t="s">
        <v>28</v>
      </c>
      <c r="I626" s="5">
        <v>115</v>
      </c>
      <c r="J626" s="5">
        <v>200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315</v>
      </c>
      <c r="Q626" s="3">
        <v>26</v>
      </c>
      <c r="R626" s="13">
        <f t="shared" si="21"/>
        <v>8190</v>
      </c>
    </row>
    <row r="627" spans="1:18">
      <c r="A627" s="3">
        <v>623</v>
      </c>
      <c r="B627" s="4" t="s">
        <v>735</v>
      </c>
      <c r="C627" s="4" t="s">
        <v>24</v>
      </c>
      <c r="D627" s="4"/>
      <c r="E627" s="4" t="s">
        <v>736</v>
      </c>
      <c r="F627" s="3" t="s">
        <v>1892</v>
      </c>
      <c r="G627" s="4" t="s">
        <v>1893</v>
      </c>
      <c r="H627" s="3" t="s">
        <v>28</v>
      </c>
      <c r="I627" s="5">
        <v>488</v>
      </c>
      <c r="J627" s="5">
        <v>0</v>
      </c>
      <c r="K627" s="5">
        <v>0</v>
      </c>
      <c r="L627" s="5">
        <v>0</v>
      </c>
      <c r="M627" s="5">
        <v>71</v>
      </c>
      <c r="N627" s="5">
        <v>0</v>
      </c>
      <c r="O627" s="5">
        <v>0</v>
      </c>
      <c r="P627" s="5">
        <v>417</v>
      </c>
      <c r="Q627" s="3">
        <v>130</v>
      </c>
      <c r="R627" s="13">
        <f t="shared" si="21"/>
        <v>54210</v>
      </c>
    </row>
    <row r="628" spans="1:18">
      <c r="A628" s="3">
        <v>624</v>
      </c>
      <c r="B628" s="4" t="s">
        <v>735</v>
      </c>
      <c r="C628" s="4" t="s">
        <v>24</v>
      </c>
      <c r="D628" s="4"/>
      <c r="E628" s="4" t="s">
        <v>736</v>
      </c>
      <c r="F628" s="3" t="s">
        <v>1894</v>
      </c>
      <c r="G628" s="4" t="s">
        <v>1895</v>
      </c>
      <c r="H628" s="3" t="s">
        <v>28</v>
      </c>
      <c r="I628" s="5">
        <v>81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81</v>
      </c>
      <c r="Q628" s="3">
        <v>120</v>
      </c>
      <c r="R628" s="13">
        <f t="shared" si="21"/>
        <v>9720</v>
      </c>
    </row>
    <row r="629" spans="1:18">
      <c r="A629" s="3">
        <v>625</v>
      </c>
      <c r="B629" s="4" t="s">
        <v>735</v>
      </c>
      <c r="C629" s="4" t="s">
        <v>24</v>
      </c>
      <c r="D629" s="4"/>
      <c r="E629" s="4" t="s">
        <v>736</v>
      </c>
      <c r="F629" s="3" t="s">
        <v>1896</v>
      </c>
      <c r="G629" s="4" t="s">
        <v>1897</v>
      </c>
      <c r="H629" s="3" t="s">
        <v>28</v>
      </c>
      <c r="I629" s="5">
        <v>5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5</v>
      </c>
      <c r="Q629" s="3">
        <v>160</v>
      </c>
      <c r="R629" s="13">
        <f t="shared" si="21"/>
        <v>800</v>
      </c>
    </row>
    <row r="630" spans="1:18">
      <c r="A630" s="3">
        <v>626</v>
      </c>
      <c r="B630" s="4" t="s">
        <v>735</v>
      </c>
      <c r="C630" s="4" t="s">
        <v>24</v>
      </c>
      <c r="D630" s="4"/>
      <c r="E630" s="4" t="s">
        <v>736</v>
      </c>
      <c r="F630" s="3" t="s">
        <v>1898</v>
      </c>
      <c r="G630" s="4" t="s">
        <v>1899</v>
      </c>
      <c r="H630" s="3" t="s">
        <v>28</v>
      </c>
      <c r="I630" s="5">
        <v>6</v>
      </c>
      <c r="J630" s="5">
        <v>300</v>
      </c>
      <c r="K630" s="5">
        <v>0</v>
      </c>
      <c r="L630" s="5">
        <v>0</v>
      </c>
      <c r="M630" s="5">
        <v>174</v>
      </c>
      <c r="N630" s="5">
        <v>0</v>
      </c>
      <c r="O630" s="5">
        <v>0</v>
      </c>
      <c r="P630" s="5">
        <v>132</v>
      </c>
      <c r="Q630" s="3">
        <v>750</v>
      </c>
      <c r="R630" s="13">
        <f t="shared" si="21"/>
        <v>99000</v>
      </c>
    </row>
    <row r="631" spans="1:18">
      <c r="A631" s="3">
        <v>627</v>
      </c>
      <c r="B631" s="4" t="s">
        <v>735</v>
      </c>
      <c r="C631" s="4" t="s">
        <v>24</v>
      </c>
      <c r="D631" s="4"/>
      <c r="E631" s="4" t="s">
        <v>736</v>
      </c>
      <c r="F631" s="3" t="s">
        <v>1900</v>
      </c>
      <c r="G631" s="4" t="s">
        <v>1901</v>
      </c>
      <c r="H631" s="3" t="s">
        <v>28</v>
      </c>
      <c r="I631" s="5">
        <v>30</v>
      </c>
      <c r="J631" s="5">
        <v>500</v>
      </c>
      <c r="K631" s="5">
        <v>0</v>
      </c>
      <c r="L631" s="5">
        <v>0</v>
      </c>
      <c r="M631" s="5">
        <v>208</v>
      </c>
      <c r="N631" s="5">
        <v>0</v>
      </c>
      <c r="O631" s="5">
        <v>0</v>
      </c>
      <c r="P631" s="5">
        <v>322</v>
      </c>
      <c r="Q631" s="3">
        <v>460</v>
      </c>
      <c r="R631" s="13">
        <f t="shared" si="21"/>
        <v>148120</v>
      </c>
    </row>
    <row r="632" spans="1:18">
      <c r="A632" s="3">
        <v>628</v>
      </c>
      <c r="B632" s="4" t="s">
        <v>735</v>
      </c>
      <c r="C632" s="4" t="s">
        <v>24</v>
      </c>
      <c r="D632" s="4"/>
      <c r="E632" s="4" t="s">
        <v>736</v>
      </c>
      <c r="F632" s="3" t="s">
        <v>1902</v>
      </c>
      <c r="G632" s="4" t="s">
        <v>1903</v>
      </c>
      <c r="H632" s="3" t="s">
        <v>28</v>
      </c>
      <c r="I632" s="5">
        <v>98</v>
      </c>
      <c r="J632" s="5">
        <v>0</v>
      </c>
      <c r="K632" s="5">
        <v>0</v>
      </c>
      <c r="L632" s="5">
        <v>0</v>
      </c>
      <c r="M632" s="5">
        <v>2</v>
      </c>
      <c r="N632" s="5">
        <v>0</v>
      </c>
      <c r="O632" s="5">
        <v>0</v>
      </c>
      <c r="P632" s="5">
        <v>96</v>
      </c>
      <c r="Q632" s="3">
        <v>160</v>
      </c>
      <c r="R632" s="13">
        <f t="shared" si="21"/>
        <v>15360</v>
      </c>
    </row>
    <row r="633" spans="1:18">
      <c r="A633" s="3">
        <v>629</v>
      </c>
      <c r="B633" s="4" t="s">
        <v>735</v>
      </c>
      <c r="C633" s="4" t="s">
        <v>24</v>
      </c>
      <c r="D633" s="4"/>
      <c r="E633" s="4" t="s">
        <v>736</v>
      </c>
      <c r="F633" s="3" t="s">
        <v>1904</v>
      </c>
      <c r="G633" s="4" t="s">
        <v>1905</v>
      </c>
      <c r="H633" s="3" t="s">
        <v>28</v>
      </c>
      <c r="I633" s="5">
        <v>40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40</v>
      </c>
      <c r="Q633" s="3">
        <v>3320</v>
      </c>
      <c r="R633" s="13">
        <f t="shared" si="21"/>
        <v>132800</v>
      </c>
    </row>
    <row r="634" spans="1:18">
      <c r="A634" s="3">
        <v>630</v>
      </c>
      <c r="B634" s="4" t="s">
        <v>735</v>
      </c>
      <c r="C634" s="4" t="s">
        <v>24</v>
      </c>
      <c r="D634" s="4"/>
      <c r="E634" s="4" t="s">
        <v>736</v>
      </c>
      <c r="F634" s="3" t="s">
        <v>1906</v>
      </c>
      <c r="G634" s="4" t="s">
        <v>1907</v>
      </c>
      <c r="H634" s="3" t="s">
        <v>28</v>
      </c>
      <c r="I634" s="5">
        <v>158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158</v>
      </c>
      <c r="Q634" s="3">
        <v>63</v>
      </c>
      <c r="R634" s="13">
        <f t="shared" si="21"/>
        <v>9954</v>
      </c>
    </row>
    <row r="635" spans="1:18">
      <c r="A635" s="3">
        <v>631</v>
      </c>
      <c r="B635" s="4" t="s">
        <v>735</v>
      </c>
      <c r="C635" s="4" t="s">
        <v>24</v>
      </c>
      <c r="D635" s="4"/>
      <c r="E635" s="4" t="s">
        <v>736</v>
      </c>
      <c r="F635" s="3" t="s">
        <v>1908</v>
      </c>
      <c r="G635" s="4" t="s">
        <v>1909</v>
      </c>
      <c r="H635" s="3" t="s">
        <v>28</v>
      </c>
      <c r="I635" s="5">
        <v>16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16</v>
      </c>
      <c r="Q635" s="3">
        <v>220</v>
      </c>
      <c r="R635" s="13">
        <f t="shared" si="21"/>
        <v>3520</v>
      </c>
    </row>
    <row r="636" spans="1:18">
      <c r="A636" s="3">
        <v>632</v>
      </c>
      <c r="B636" s="4" t="s">
        <v>735</v>
      </c>
      <c r="C636" s="4" t="s">
        <v>24</v>
      </c>
      <c r="D636" s="4"/>
      <c r="E636" s="4" t="s">
        <v>736</v>
      </c>
      <c r="F636" s="3" t="s">
        <v>1910</v>
      </c>
      <c r="G636" s="4" t="s">
        <v>1911</v>
      </c>
      <c r="H636" s="3" t="s">
        <v>281</v>
      </c>
      <c r="I636" s="5">
        <v>17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17</v>
      </c>
      <c r="Q636" s="3">
        <v>300</v>
      </c>
      <c r="R636" s="13">
        <f t="shared" si="21"/>
        <v>5100</v>
      </c>
    </row>
    <row r="637" spans="1:18">
      <c r="A637" s="3">
        <v>633</v>
      </c>
      <c r="B637" s="4" t="s">
        <v>735</v>
      </c>
      <c r="C637" s="4" t="s">
        <v>24</v>
      </c>
      <c r="D637" s="4"/>
      <c r="E637" s="4" t="s">
        <v>736</v>
      </c>
      <c r="F637" s="3" t="s">
        <v>1912</v>
      </c>
      <c r="G637" s="4" t="s">
        <v>1913</v>
      </c>
      <c r="H637" s="3" t="s">
        <v>28</v>
      </c>
      <c r="I637" s="5">
        <v>11</v>
      </c>
      <c r="J637" s="5">
        <v>340</v>
      </c>
      <c r="K637" s="5">
        <v>0</v>
      </c>
      <c r="L637" s="5">
        <v>0</v>
      </c>
      <c r="M637" s="5">
        <v>343</v>
      </c>
      <c r="N637" s="5">
        <v>0</v>
      </c>
      <c r="O637" s="5">
        <v>0</v>
      </c>
      <c r="P637" s="5">
        <v>8</v>
      </c>
      <c r="Q637" s="3">
        <v>600</v>
      </c>
      <c r="R637" s="13">
        <f t="shared" si="21"/>
        <v>4800</v>
      </c>
    </row>
    <row r="638" spans="1:18">
      <c r="A638" s="3">
        <v>634</v>
      </c>
      <c r="B638" s="4" t="s">
        <v>735</v>
      </c>
      <c r="C638" s="4" t="s">
        <v>24</v>
      </c>
      <c r="D638" s="4"/>
      <c r="E638" s="4" t="s">
        <v>736</v>
      </c>
      <c r="F638" s="3" t="s">
        <v>1914</v>
      </c>
      <c r="G638" s="4" t="s">
        <v>1915</v>
      </c>
      <c r="H638" s="3" t="s">
        <v>28</v>
      </c>
      <c r="I638" s="5">
        <v>6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6</v>
      </c>
      <c r="Q638" s="3">
        <v>800</v>
      </c>
      <c r="R638" s="13">
        <f t="shared" si="21"/>
        <v>4800</v>
      </c>
    </row>
    <row r="639" spans="1:18">
      <c r="A639" s="3">
        <v>635</v>
      </c>
      <c r="B639" s="4" t="s">
        <v>735</v>
      </c>
      <c r="C639" s="4" t="s">
        <v>24</v>
      </c>
      <c r="D639" s="4"/>
      <c r="E639" s="4" t="s">
        <v>736</v>
      </c>
      <c r="F639" s="3" t="s">
        <v>277</v>
      </c>
      <c r="G639" s="4" t="s">
        <v>278</v>
      </c>
      <c r="H639" s="3" t="s">
        <v>147</v>
      </c>
      <c r="I639" s="5">
        <v>979</v>
      </c>
      <c r="J639" s="5">
        <v>0</v>
      </c>
      <c r="K639" s="5">
        <v>0</v>
      </c>
      <c r="L639" s="5">
        <v>0</v>
      </c>
      <c r="M639" s="5">
        <v>68</v>
      </c>
      <c r="N639" s="5">
        <v>0</v>
      </c>
      <c r="O639" s="5">
        <v>0</v>
      </c>
      <c r="P639" s="5">
        <v>911</v>
      </c>
      <c r="Q639" s="3">
        <v>800</v>
      </c>
      <c r="R639" s="13">
        <f t="shared" si="21"/>
        <v>728800</v>
      </c>
    </row>
    <row r="640" spans="1:18">
      <c r="A640" s="3">
        <v>636</v>
      </c>
      <c r="B640" s="4" t="s">
        <v>735</v>
      </c>
      <c r="C640" s="4" t="s">
        <v>24</v>
      </c>
      <c r="D640" s="4"/>
      <c r="E640" s="4" t="s">
        <v>736</v>
      </c>
      <c r="F640" s="3" t="s">
        <v>1916</v>
      </c>
      <c r="G640" s="4" t="s">
        <v>1917</v>
      </c>
      <c r="H640" s="3" t="s">
        <v>51</v>
      </c>
      <c r="I640" s="5">
        <v>0</v>
      </c>
      <c r="J640" s="5">
        <v>10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10</v>
      </c>
      <c r="Q640" s="3">
        <v>820</v>
      </c>
      <c r="R640" s="13">
        <f t="shared" si="21"/>
        <v>8200</v>
      </c>
    </row>
    <row r="641" spans="1:18" hidden="1">
      <c r="A641" s="3">
        <v>637</v>
      </c>
      <c r="B641" s="4" t="s">
        <v>735</v>
      </c>
      <c r="C641" s="4" t="s">
        <v>24</v>
      </c>
      <c r="D641" s="4"/>
      <c r="E641" s="4" t="s">
        <v>736</v>
      </c>
      <c r="F641" s="3" t="s">
        <v>1918</v>
      </c>
      <c r="G641" s="4" t="s">
        <v>1919</v>
      </c>
      <c r="H641" s="3" t="s">
        <v>28</v>
      </c>
      <c r="I641" s="5">
        <v>4</v>
      </c>
      <c r="J641" s="5">
        <v>0</v>
      </c>
      <c r="K641" s="5">
        <v>0</v>
      </c>
      <c r="L641" s="5">
        <v>0</v>
      </c>
      <c r="M641" s="5">
        <v>0</v>
      </c>
      <c r="N641" s="5">
        <v>4</v>
      </c>
      <c r="O641" s="5">
        <v>0</v>
      </c>
      <c r="P641" s="5">
        <v>0</v>
      </c>
      <c r="Q641" s="3"/>
      <c r="R641" s="13">
        <f>SUBTOTAL(9,Q641)</f>
        <v>0</v>
      </c>
    </row>
    <row r="642" spans="1:18">
      <c r="A642" s="3">
        <v>638</v>
      </c>
      <c r="B642" s="4" t="s">
        <v>735</v>
      </c>
      <c r="C642" s="4" t="s">
        <v>24</v>
      </c>
      <c r="D642" s="4"/>
      <c r="E642" s="4" t="s">
        <v>736</v>
      </c>
      <c r="F642" s="3" t="s">
        <v>1920</v>
      </c>
      <c r="G642" s="4" t="s">
        <v>1921</v>
      </c>
      <c r="H642" s="3" t="s">
        <v>28</v>
      </c>
      <c r="I642" s="5">
        <v>16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16</v>
      </c>
      <c r="Q642" s="3">
        <v>4120</v>
      </c>
      <c r="R642" s="13">
        <f t="shared" ref="R642:R658" si="22">SUM(P642*Q642)</f>
        <v>65920</v>
      </c>
    </row>
    <row r="643" spans="1:18">
      <c r="A643" s="3">
        <v>639</v>
      </c>
      <c r="B643" s="4" t="s">
        <v>735</v>
      </c>
      <c r="C643" s="4" t="s">
        <v>24</v>
      </c>
      <c r="D643" s="4"/>
      <c r="E643" s="4" t="s">
        <v>736</v>
      </c>
      <c r="F643" s="3" t="s">
        <v>540</v>
      </c>
      <c r="G643" s="4" t="s">
        <v>541</v>
      </c>
      <c r="H643" s="3" t="s">
        <v>28</v>
      </c>
      <c r="I643" s="5">
        <v>284</v>
      </c>
      <c r="J643" s="5">
        <v>0</v>
      </c>
      <c r="K643" s="5">
        <v>0</v>
      </c>
      <c r="L643" s="5">
        <v>0</v>
      </c>
      <c r="M643" s="5">
        <v>40</v>
      </c>
      <c r="N643" s="5">
        <v>11</v>
      </c>
      <c r="O643" s="5">
        <v>0</v>
      </c>
      <c r="P643" s="5">
        <v>233</v>
      </c>
      <c r="Q643" s="3">
        <v>250</v>
      </c>
      <c r="R643" s="13">
        <f t="shared" si="22"/>
        <v>58250</v>
      </c>
    </row>
    <row r="644" spans="1:18">
      <c r="A644" s="3">
        <v>640</v>
      </c>
      <c r="B644" s="4" t="s">
        <v>735</v>
      </c>
      <c r="C644" s="4" t="s">
        <v>24</v>
      </c>
      <c r="D644" s="4"/>
      <c r="E644" s="4" t="s">
        <v>736</v>
      </c>
      <c r="F644" s="3" t="s">
        <v>1922</v>
      </c>
      <c r="G644" s="4" t="s">
        <v>1923</v>
      </c>
      <c r="H644" s="3" t="s">
        <v>28</v>
      </c>
      <c r="I644" s="5">
        <v>4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4</v>
      </c>
      <c r="Q644" s="3">
        <v>80</v>
      </c>
      <c r="R644" s="13">
        <f t="shared" si="22"/>
        <v>320</v>
      </c>
    </row>
    <row r="645" spans="1:18">
      <c r="A645" s="3">
        <v>641</v>
      </c>
      <c r="B645" s="4" t="s">
        <v>735</v>
      </c>
      <c r="C645" s="4" t="s">
        <v>24</v>
      </c>
      <c r="D645" s="4"/>
      <c r="E645" s="4" t="s">
        <v>736</v>
      </c>
      <c r="F645" s="3" t="s">
        <v>1924</v>
      </c>
      <c r="G645" s="4" t="s">
        <v>1925</v>
      </c>
      <c r="H645" s="3" t="s">
        <v>51</v>
      </c>
      <c r="I645" s="5">
        <v>2</v>
      </c>
      <c r="J645" s="5">
        <v>10</v>
      </c>
      <c r="K645" s="5">
        <v>0</v>
      </c>
      <c r="L645" s="5">
        <v>0</v>
      </c>
      <c r="M645" s="5">
        <v>1</v>
      </c>
      <c r="N645" s="5">
        <v>0</v>
      </c>
      <c r="O645" s="5">
        <v>0</v>
      </c>
      <c r="P645" s="5">
        <v>11</v>
      </c>
      <c r="Q645" s="3">
        <v>750</v>
      </c>
      <c r="R645" s="13">
        <f t="shared" si="22"/>
        <v>8250</v>
      </c>
    </row>
    <row r="646" spans="1:18">
      <c r="A646" s="3">
        <v>642</v>
      </c>
      <c r="B646" s="4" t="s">
        <v>735</v>
      </c>
      <c r="C646" s="4" t="s">
        <v>24</v>
      </c>
      <c r="D646" s="4"/>
      <c r="E646" s="4" t="s">
        <v>736</v>
      </c>
      <c r="F646" s="3" t="s">
        <v>1926</v>
      </c>
      <c r="G646" s="4" t="s">
        <v>1927</v>
      </c>
      <c r="H646" s="3" t="s">
        <v>28</v>
      </c>
      <c r="I646" s="5">
        <v>56</v>
      </c>
      <c r="J646" s="5">
        <v>0</v>
      </c>
      <c r="K646" s="5">
        <v>0</v>
      </c>
      <c r="L646" s="5">
        <v>0</v>
      </c>
      <c r="M646" s="5">
        <v>7</v>
      </c>
      <c r="N646" s="5">
        <v>0</v>
      </c>
      <c r="O646" s="5">
        <v>0</v>
      </c>
      <c r="P646" s="5">
        <v>49</v>
      </c>
      <c r="Q646" s="3">
        <v>80</v>
      </c>
      <c r="R646" s="13">
        <f t="shared" si="22"/>
        <v>3920</v>
      </c>
    </row>
    <row r="647" spans="1:18">
      <c r="A647" s="3">
        <v>643</v>
      </c>
      <c r="B647" s="4" t="s">
        <v>735</v>
      </c>
      <c r="C647" s="4" t="s">
        <v>24</v>
      </c>
      <c r="D647" s="4"/>
      <c r="E647" s="4" t="s">
        <v>736</v>
      </c>
      <c r="F647" s="3" t="s">
        <v>1928</v>
      </c>
      <c r="G647" s="4" t="s">
        <v>1929</v>
      </c>
      <c r="H647" s="3" t="s">
        <v>28</v>
      </c>
      <c r="I647" s="5">
        <v>55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55</v>
      </c>
      <c r="Q647" s="3">
        <v>1200</v>
      </c>
      <c r="R647" s="13">
        <f t="shared" si="22"/>
        <v>66000</v>
      </c>
    </row>
    <row r="648" spans="1:18">
      <c r="A648" s="3">
        <v>644</v>
      </c>
      <c r="B648" s="4" t="s">
        <v>735</v>
      </c>
      <c r="C648" s="4" t="s">
        <v>24</v>
      </c>
      <c r="D648" s="4"/>
      <c r="E648" s="4" t="s">
        <v>736</v>
      </c>
      <c r="F648" s="3" t="s">
        <v>1930</v>
      </c>
      <c r="G648" s="4" t="s">
        <v>1931</v>
      </c>
      <c r="H648" s="3" t="s">
        <v>28</v>
      </c>
      <c r="I648" s="5">
        <v>2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2</v>
      </c>
      <c r="Q648" s="3">
        <v>1450</v>
      </c>
      <c r="R648" s="13">
        <f t="shared" si="22"/>
        <v>2900</v>
      </c>
    </row>
    <row r="649" spans="1:18">
      <c r="A649" s="3">
        <v>645</v>
      </c>
      <c r="B649" s="4" t="s">
        <v>735</v>
      </c>
      <c r="C649" s="4" t="s">
        <v>24</v>
      </c>
      <c r="D649" s="4"/>
      <c r="E649" s="4" t="s">
        <v>736</v>
      </c>
      <c r="F649" s="3" t="s">
        <v>1932</v>
      </c>
      <c r="G649" s="4" t="s">
        <v>1933</v>
      </c>
      <c r="H649" s="3" t="s">
        <v>102</v>
      </c>
      <c r="I649" s="5">
        <v>5</v>
      </c>
      <c r="J649" s="5">
        <v>207</v>
      </c>
      <c r="K649" s="5">
        <v>0</v>
      </c>
      <c r="L649" s="5">
        <v>0</v>
      </c>
      <c r="M649" s="5">
        <v>135</v>
      </c>
      <c r="N649" s="5">
        <v>0</v>
      </c>
      <c r="O649" s="5">
        <v>0</v>
      </c>
      <c r="P649" s="5">
        <v>77</v>
      </c>
      <c r="Q649" s="3">
        <v>855</v>
      </c>
      <c r="R649" s="13">
        <f t="shared" si="22"/>
        <v>65835</v>
      </c>
    </row>
    <row r="650" spans="1:18" ht="25.5">
      <c r="A650" s="3">
        <v>646</v>
      </c>
      <c r="B650" s="4" t="s">
        <v>735</v>
      </c>
      <c r="C650" s="4" t="s">
        <v>24</v>
      </c>
      <c r="D650" s="4"/>
      <c r="E650" s="4" t="s">
        <v>736</v>
      </c>
      <c r="F650" s="3" t="s">
        <v>1934</v>
      </c>
      <c r="G650" s="4" t="s">
        <v>1935</v>
      </c>
      <c r="H650" s="3" t="s">
        <v>102</v>
      </c>
      <c r="I650" s="5">
        <v>132</v>
      </c>
      <c r="J650" s="5">
        <v>32</v>
      </c>
      <c r="K650" s="5">
        <v>0</v>
      </c>
      <c r="L650" s="5">
        <v>0</v>
      </c>
      <c r="M650" s="5">
        <v>53</v>
      </c>
      <c r="N650" s="5">
        <v>0</v>
      </c>
      <c r="O650" s="5">
        <v>0</v>
      </c>
      <c r="P650" s="5">
        <v>111</v>
      </c>
      <c r="Q650" s="3">
        <v>855</v>
      </c>
      <c r="R650" s="13">
        <f t="shared" si="22"/>
        <v>94905</v>
      </c>
    </row>
    <row r="651" spans="1:18">
      <c r="A651" s="3">
        <v>647</v>
      </c>
      <c r="B651" s="4" t="s">
        <v>735</v>
      </c>
      <c r="C651" s="4" t="s">
        <v>24</v>
      </c>
      <c r="D651" s="4"/>
      <c r="E651" s="4" t="s">
        <v>736</v>
      </c>
      <c r="F651" s="3" t="s">
        <v>1936</v>
      </c>
      <c r="G651" s="4" t="s">
        <v>1937</v>
      </c>
      <c r="H651" s="3" t="s">
        <v>28</v>
      </c>
      <c r="I651" s="5">
        <v>18</v>
      </c>
      <c r="J651" s="5">
        <v>0</v>
      </c>
      <c r="K651" s="5">
        <v>0</v>
      </c>
      <c r="L651" s="5">
        <v>0</v>
      </c>
      <c r="M651" s="5">
        <v>1</v>
      </c>
      <c r="N651" s="5">
        <v>0</v>
      </c>
      <c r="O651" s="5">
        <v>0</v>
      </c>
      <c r="P651" s="5">
        <v>17</v>
      </c>
      <c r="Q651" s="3">
        <v>1250</v>
      </c>
      <c r="R651" s="13">
        <f t="shared" si="22"/>
        <v>21250</v>
      </c>
    </row>
    <row r="652" spans="1:18">
      <c r="A652" s="3">
        <v>648</v>
      </c>
      <c r="B652" s="4" t="s">
        <v>735</v>
      </c>
      <c r="C652" s="4" t="s">
        <v>24</v>
      </c>
      <c r="D652" s="4"/>
      <c r="E652" s="4" t="s">
        <v>736</v>
      </c>
      <c r="F652" s="3" t="s">
        <v>1938</v>
      </c>
      <c r="G652" s="4" t="s">
        <v>1939</v>
      </c>
      <c r="H652" s="3" t="s">
        <v>28</v>
      </c>
      <c r="I652" s="5">
        <v>15</v>
      </c>
      <c r="J652" s="5">
        <v>0</v>
      </c>
      <c r="K652" s="5">
        <v>0</v>
      </c>
      <c r="L652" s="5">
        <v>0</v>
      </c>
      <c r="M652" s="5">
        <v>1</v>
      </c>
      <c r="N652" s="5">
        <v>0</v>
      </c>
      <c r="O652" s="5">
        <v>0</v>
      </c>
      <c r="P652" s="5">
        <v>14</v>
      </c>
      <c r="Q652" s="3">
        <v>1764</v>
      </c>
      <c r="R652" s="13">
        <f t="shared" si="22"/>
        <v>24696</v>
      </c>
    </row>
    <row r="653" spans="1:18">
      <c r="A653" s="3">
        <v>649</v>
      </c>
      <c r="B653" s="4" t="s">
        <v>735</v>
      </c>
      <c r="C653" s="4" t="s">
        <v>24</v>
      </c>
      <c r="D653" s="4"/>
      <c r="E653" s="4" t="s">
        <v>736</v>
      </c>
      <c r="F653" s="3" t="s">
        <v>1940</v>
      </c>
      <c r="G653" s="4" t="s">
        <v>1941</v>
      </c>
      <c r="H653" s="3" t="s">
        <v>28</v>
      </c>
      <c r="I653" s="5">
        <v>565</v>
      </c>
      <c r="J653" s="5">
        <v>0</v>
      </c>
      <c r="K653" s="5">
        <v>0</v>
      </c>
      <c r="L653" s="5">
        <v>0</v>
      </c>
      <c r="M653" s="5">
        <v>50</v>
      </c>
      <c r="N653" s="5">
        <v>5</v>
      </c>
      <c r="O653" s="5">
        <v>0</v>
      </c>
      <c r="P653" s="5">
        <v>510</v>
      </c>
      <c r="Q653" s="3">
        <v>25</v>
      </c>
      <c r="R653" s="13">
        <f t="shared" si="22"/>
        <v>12750</v>
      </c>
    </row>
    <row r="654" spans="1:18">
      <c r="A654" s="3">
        <v>650</v>
      </c>
      <c r="B654" s="4" t="s">
        <v>735</v>
      </c>
      <c r="C654" s="4" t="s">
        <v>24</v>
      </c>
      <c r="D654" s="4"/>
      <c r="E654" s="4" t="s">
        <v>736</v>
      </c>
      <c r="F654" s="3" t="s">
        <v>1942</v>
      </c>
      <c r="G654" s="4" t="s">
        <v>1943</v>
      </c>
      <c r="H654" s="3" t="s">
        <v>28</v>
      </c>
      <c r="I654" s="5">
        <v>4301</v>
      </c>
      <c r="J654" s="5">
        <v>0</v>
      </c>
      <c r="K654" s="5">
        <v>0</v>
      </c>
      <c r="L654" s="5">
        <v>0</v>
      </c>
      <c r="M654" s="5">
        <v>30</v>
      </c>
      <c r="N654" s="5">
        <v>0</v>
      </c>
      <c r="O654" s="5">
        <v>0</v>
      </c>
      <c r="P654" s="5">
        <v>4271</v>
      </c>
      <c r="Q654" s="3">
        <v>120</v>
      </c>
      <c r="R654" s="13">
        <f t="shared" si="22"/>
        <v>512520</v>
      </c>
    </row>
    <row r="655" spans="1:18">
      <c r="A655" s="3">
        <v>651</v>
      </c>
      <c r="B655" s="4" t="s">
        <v>735</v>
      </c>
      <c r="C655" s="4" t="s">
        <v>24</v>
      </c>
      <c r="D655" s="4"/>
      <c r="E655" s="4" t="s">
        <v>736</v>
      </c>
      <c r="F655" s="3" t="s">
        <v>1944</v>
      </c>
      <c r="G655" s="4" t="s">
        <v>1945</v>
      </c>
      <c r="H655" s="3" t="s">
        <v>28</v>
      </c>
      <c r="I655" s="5">
        <v>184</v>
      </c>
      <c r="J655" s="5">
        <v>0</v>
      </c>
      <c r="K655" s="5">
        <v>0</v>
      </c>
      <c r="L655" s="5">
        <v>0</v>
      </c>
      <c r="M655" s="5">
        <v>12</v>
      </c>
      <c r="N655" s="5">
        <v>0</v>
      </c>
      <c r="O655" s="5">
        <v>0</v>
      </c>
      <c r="P655" s="5">
        <v>172</v>
      </c>
      <c r="Q655" s="3">
        <v>100</v>
      </c>
      <c r="R655" s="13">
        <f t="shared" si="22"/>
        <v>17200</v>
      </c>
    </row>
    <row r="656" spans="1:18">
      <c r="A656" s="3">
        <v>652</v>
      </c>
      <c r="B656" s="4" t="s">
        <v>735</v>
      </c>
      <c r="C656" s="4" t="s">
        <v>24</v>
      </c>
      <c r="D656" s="4"/>
      <c r="E656" s="4" t="s">
        <v>736</v>
      </c>
      <c r="F656" s="3" t="s">
        <v>1946</v>
      </c>
      <c r="G656" s="4" t="s">
        <v>1947</v>
      </c>
      <c r="H656" s="3" t="s">
        <v>28</v>
      </c>
      <c r="I656" s="5">
        <v>45</v>
      </c>
      <c r="J656" s="5">
        <v>0</v>
      </c>
      <c r="K656" s="5">
        <v>0</v>
      </c>
      <c r="L656" s="5">
        <v>0</v>
      </c>
      <c r="M656" s="5">
        <v>20</v>
      </c>
      <c r="N656" s="5">
        <v>0</v>
      </c>
      <c r="O656" s="5">
        <v>0</v>
      </c>
      <c r="P656" s="5">
        <v>25</v>
      </c>
      <c r="Q656" s="3">
        <v>80</v>
      </c>
      <c r="R656" s="13">
        <f t="shared" si="22"/>
        <v>2000</v>
      </c>
    </row>
    <row r="657" spans="1:18">
      <c r="A657" s="3">
        <v>653</v>
      </c>
      <c r="B657" s="4" t="s">
        <v>735</v>
      </c>
      <c r="C657" s="4" t="s">
        <v>24</v>
      </c>
      <c r="D657" s="4"/>
      <c r="E657" s="4" t="s">
        <v>736</v>
      </c>
      <c r="F657" s="3" t="s">
        <v>54</v>
      </c>
      <c r="G657" s="4" t="s">
        <v>55</v>
      </c>
      <c r="H657" s="3" t="s">
        <v>28</v>
      </c>
      <c r="I657" s="5">
        <v>6577</v>
      </c>
      <c r="J657" s="5">
        <v>0</v>
      </c>
      <c r="K657" s="5">
        <v>0</v>
      </c>
      <c r="L657" s="5">
        <v>0</v>
      </c>
      <c r="M657" s="5">
        <v>5400</v>
      </c>
      <c r="N657" s="5">
        <v>0</v>
      </c>
      <c r="O657" s="5">
        <v>0</v>
      </c>
      <c r="P657" s="5">
        <v>1177</v>
      </c>
      <c r="Q657" s="3">
        <v>4.5</v>
      </c>
      <c r="R657" s="13">
        <f t="shared" si="22"/>
        <v>5296.5</v>
      </c>
    </row>
    <row r="658" spans="1:18">
      <c r="A658" s="3">
        <v>654</v>
      </c>
      <c r="B658" s="4" t="s">
        <v>735</v>
      </c>
      <c r="C658" s="4" t="s">
        <v>24</v>
      </c>
      <c r="D658" s="4"/>
      <c r="E658" s="4" t="s">
        <v>736</v>
      </c>
      <c r="F658" s="3" t="s">
        <v>288</v>
      </c>
      <c r="G658" s="4" t="s">
        <v>289</v>
      </c>
      <c r="H658" s="3" t="s">
        <v>28</v>
      </c>
      <c r="I658" s="5">
        <v>0</v>
      </c>
      <c r="J658" s="5">
        <v>20000</v>
      </c>
      <c r="K658" s="5">
        <v>0</v>
      </c>
      <c r="L658" s="5">
        <v>0</v>
      </c>
      <c r="M658" s="5">
        <v>1600</v>
      </c>
      <c r="N658" s="5">
        <v>0</v>
      </c>
      <c r="O658" s="5">
        <v>0</v>
      </c>
      <c r="P658" s="5">
        <v>18400</v>
      </c>
      <c r="Q658" s="3">
        <v>5</v>
      </c>
      <c r="R658" s="13">
        <f t="shared" si="22"/>
        <v>92000</v>
      </c>
    </row>
    <row r="659" spans="1:18">
      <c r="A659" s="3">
        <v>655</v>
      </c>
      <c r="B659" s="4" t="s">
        <v>735</v>
      </c>
      <c r="C659" s="4" t="s">
        <v>24</v>
      </c>
      <c r="D659" s="4"/>
      <c r="E659" s="4" t="s">
        <v>736</v>
      </c>
      <c r="F659" s="3" t="s">
        <v>174</v>
      </c>
      <c r="G659" s="4" t="s">
        <v>175</v>
      </c>
      <c r="H659" s="3" t="s">
        <v>36</v>
      </c>
      <c r="I659" s="5">
        <v>105</v>
      </c>
      <c r="J659" s="5">
        <v>0</v>
      </c>
      <c r="K659" s="5">
        <v>0</v>
      </c>
      <c r="L659" s="5">
        <v>0</v>
      </c>
      <c r="M659" s="5">
        <v>84</v>
      </c>
      <c r="N659" s="5">
        <v>21</v>
      </c>
      <c r="O659" s="5">
        <v>0</v>
      </c>
      <c r="P659" s="5">
        <v>0</v>
      </c>
      <c r="Q659" s="3">
        <v>114</v>
      </c>
      <c r="R659" s="13">
        <f>SUBTOTAL(9,Q659)</f>
        <v>114</v>
      </c>
    </row>
    <row r="660" spans="1:18">
      <c r="A660" s="3">
        <v>656</v>
      </c>
      <c r="B660" s="4" t="s">
        <v>735</v>
      </c>
      <c r="C660" s="4" t="s">
        <v>24</v>
      </c>
      <c r="D660" s="4"/>
      <c r="E660" s="4" t="s">
        <v>736</v>
      </c>
      <c r="F660" s="3" t="s">
        <v>1948</v>
      </c>
      <c r="G660" s="4" t="s">
        <v>1949</v>
      </c>
      <c r="H660" s="3" t="s">
        <v>36</v>
      </c>
      <c r="I660" s="5">
        <v>233</v>
      </c>
      <c r="J660" s="5">
        <v>650</v>
      </c>
      <c r="K660" s="5">
        <v>0</v>
      </c>
      <c r="L660" s="5">
        <v>0</v>
      </c>
      <c r="M660" s="5">
        <v>560</v>
      </c>
      <c r="N660" s="5">
        <v>0</v>
      </c>
      <c r="O660" s="5">
        <v>0</v>
      </c>
      <c r="P660" s="5">
        <v>323</v>
      </c>
      <c r="Q660" s="3">
        <v>114</v>
      </c>
      <c r="R660" s="13">
        <f t="shared" ref="R660:R667" si="23">SUM(P660*Q660)</f>
        <v>36822</v>
      </c>
    </row>
    <row r="661" spans="1:18">
      <c r="A661" s="3">
        <v>657</v>
      </c>
      <c r="B661" s="4" t="s">
        <v>735</v>
      </c>
      <c r="C661" s="4" t="s">
        <v>24</v>
      </c>
      <c r="D661" s="4"/>
      <c r="E661" s="4" t="s">
        <v>736</v>
      </c>
      <c r="F661" s="3" t="s">
        <v>214</v>
      </c>
      <c r="G661" s="4" t="s">
        <v>215</v>
      </c>
      <c r="H661" s="3" t="s">
        <v>36</v>
      </c>
      <c r="I661" s="5">
        <v>371</v>
      </c>
      <c r="J661" s="5">
        <v>500</v>
      </c>
      <c r="K661" s="5">
        <v>0</v>
      </c>
      <c r="L661" s="5">
        <v>0</v>
      </c>
      <c r="M661" s="5">
        <v>329</v>
      </c>
      <c r="N661" s="5">
        <v>0</v>
      </c>
      <c r="O661" s="5">
        <v>0</v>
      </c>
      <c r="P661" s="5">
        <v>542</v>
      </c>
      <c r="Q661" s="3">
        <v>114</v>
      </c>
      <c r="R661" s="13">
        <f t="shared" si="23"/>
        <v>61788</v>
      </c>
    </row>
    <row r="662" spans="1:18">
      <c r="A662" s="3">
        <v>658</v>
      </c>
      <c r="B662" s="4" t="s">
        <v>735</v>
      </c>
      <c r="C662" s="4" t="s">
        <v>24</v>
      </c>
      <c r="D662" s="4"/>
      <c r="E662" s="4" t="s">
        <v>736</v>
      </c>
      <c r="F662" s="3" t="s">
        <v>1950</v>
      </c>
      <c r="G662" s="4" t="s">
        <v>1951</v>
      </c>
      <c r="H662" s="3" t="s">
        <v>36</v>
      </c>
      <c r="I662" s="5">
        <v>379</v>
      </c>
      <c r="J662" s="5">
        <v>400</v>
      </c>
      <c r="K662" s="5">
        <v>0</v>
      </c>
      <c r="L662" s="5">
        <v>0</v>
      </c>
      <c r="M662" s="5">
        <v>213</v>
      </c>
      <c r="N662" s="5">
        <v>0</v>
      </c>
      <c r="O662" s="5">
        <v>0</v>
      </c>
      <c r="P662" s="5">
        <v>566</v>
      </c>
      <c r="Q662" s="3">
        <v>114</v>
      </c>
      <c r="R662" s="13">
        <f t="shared" si="23"/>
        <v>64524</v>
      </c>
    </row>
    <row r="663" spans="1:18">
      <c r="A663" s="3">
        <v>659</v>
      </c>
      <c r="B663" s="4" t="s">
        <v>735</v>
      </c>
      <c r="C663" s="4" t="s">
        <v>24</v>
      </c>
      <c r="D663" s="4"/>
      <c r="E663" s="4" t="s">
        <v>736</v>
      </c>
      <c r="F663" s="3" t="s">
        <v>1952</v>
      </c>
      <c r="G663" s="4" t="s">
        <v>1953</v>
      </c>
      <c r="H663" s="3" t="s">
        <v>1469</v>
      </c>
      <c r="I663" s="5">
        <v>15</v>
      </c>
      <c r="J663" s="5">
        <v>0</v>
      </c>
      <c r="K663" s="5">
        <v>0</v>
      </c>
      <c r="L663" s="5">
        <v>0</v>
      </c>
      <c r="M663" s="5">
        <v>5</v>
      </c>
      <c r="N663" s="5">
        <v>5</v>
      </c>
      <c r="O663" s="5">
        <v>0</v>
      </c>
      <c r="P663" s="5">
        <v>5</v>
      </c>
      <c r="Q663" s="3">
        <v>150</v>
      </c>
      <c r="R663" s="13">
        <f t="shared" si="23"/>
        <v>750</v>
      </c>
    </row>
    <row r="664" spans="1:18">
      <c r="A664" s="3">
        <v>660</v>
      </c>
      <c r="B664" s="4" t="s">
        <v>735</v>
      </c>
      <c r="C664" s="4" t="s">
        <v>24</v>
      </c>
      <c r="D664" s="4"/>
      <c r="E664" s="4" t="s">
        <v>736</v>
      </c>
      <c r="F664" s="3" t="s">
        <v>292</v>
      </c>
      <c r="G664" s="4" t="s">
        <v>293</v>
      </c>
      <c r="H664" s="3" t="s">
        <v>28</v>
      </c>
      <c r="I664" s="5">
        <v>4272</v>
      </c>
      <c r="J664" s="5">
        <v>0</v>
      </c>
      <c r="K664" s="5">
        <v>4</v>
      </c>
      <c r="L664" s="5">
        <v>0</v>
      </c>
      <c r="M664" s="5">
        <v>630</v>
      </c>
      <c r="N664" s="5">
        <v>0</v>
      </c>
      <c r="O664" s="5">
        <v>0</v>
      </c>
      <c r="P664" s="5">
        <v>3646</v>
      </c>
      <c r="Q664" s="3">
        <v>1.5</v>
      </c>
      <c r="R664" s="13">
        <f t="shared" si="23"/>
        <v>5469</v>
      </c>
    </row>
    <row r="665" spans="1:18">
      <c r="A665" s="3">
        <v>661</v>
      </c>
      <c r="B665" s="4" t="s">
        <v>735</v>
      </c>
      <c r="C665" s="4" t="s">
        <v>24</v>
      </c>
      <c r="D665" s="4"/>
      <c r="E665" s="4" t="s">
        <v>736</v>
      </c>
      <c r="F665" s="3" t="s">
        <v>1954</v>
      </c>
      <c r="G665" s="4" t="s">
        <v>1955</v>
      </c>
      <c r="H665" s="3" t="s">
        <v>28</v>
      </c>
      <c r="I665" s="5">
        <v>10</v>
      </c>
      <c r="J665" s="5">
        <v>0</v>
      </c>
      <c r="K665" s="5">
        <v>0</v>
      </c>
      <c r="L665" s="5">
        <v>0</v>
      </c>
      <c r="M665" s="5">
        <v>3</v>
      </c>
      <c r="N665" s="5">
        <v>0</v>
      </c>
      <c r="O665" s="5">
        <v>0</v>
      </c>
      <c r="P665" s="5">
        <v>7</v>
      </c>
      <c r="Q665" s="3">
        <v>565</v>
      </c>
      <c r="R665" s="13">
        <f t="shared" si="23"/>
        <v>3955</v>
      </c>
    </row>
    <row r="666" spans="1:18">
      <c r="A666" s="3">
        <v>662</v>
      </c>
      <c r="B666" s="4" t="s">
        <v>735</v>
      </c>
      <c r="C666" s="4" t="s">
        <v>24</v>
      </c>
      <c r="D666" s="4"/>
      <c r="E666" s="4" t="s">
        <v>736</v>
      </c>
      <c r="F666" s="3" t="s">
        <v>1956</v>
      </c>
      <c r="G666" s="4" t="s">
        <v>1957</v>
      </c>
      <c r="H666" s="3" t="s">
        <v>28</v>
      </c>
      <c r="I666" s="5">
        <v>16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16</v>
      </c>
      <c r="Q666" s="3">
        <v>1000</v>
      </c>
      <c r="R666" s="13">
        <f t="shared" si="23"/>
        <v>16000</v>
      </c>
    </row>
    <row r="667" spans="1:18">
      <c r="A667" s="3">
        <v>663</v>
      </c>
      <c r="B667" s="4" t="s">
        <v>735</v>
      </c>
      <c r="C667" s="4" t="s">
        <v>24</v>
      </c>
      <c r="D667" s="4"/>
      <c r="E667" s="4" t="s">
        <v>736</v>
      </c>
      <c r="F667" s="3" t="s">
        <v>1958</v>
      </c>
      <c r="G667" s="4" t="s">
        <v>1959</v>
      </c>
      <c r="H667" s="3" t="s">
        <v>28</v>
      </c>
      <c r="I667" s="5">
        <v>2908</v>
      </c>
      <c r="J667" s="5">
        <v>20000</v>
      </c>
      <c r="K667" s="5">
        <v>0</v>
      </c>
      <c r="L667" s="5">
        <v>0</v>
      </c>
      <c r="M667" s="5">
        <v>1290</v>
      </c>
      <c r="N667" s="5">
        <v>40</v>
      </c>
      <c r="O667" s="5">
        <v>0</v>
      </c>
      <c r="P667" s="5">
        <v>21578</v>
      </c>
      <c r="Q667" s="3">
        <v>0.15</v>
      </c>
      <c r="R667" s="13">
        <f t="shared" si="23"/>
        <v>3236.7</v>
      </c>
    </row>
    <row r="668" spans="1:18" hidden="1">
      <c r="A668" s="3">
        <v>664</v>
      </c>
      <c r="B668" s="4" t="s">
        <v>735</v>
      </c>
      <c r="C668" s="4" t="s">
        <v>24</v>
      </c>
      <c r="D668" s="4"/>
      <c r="E668" s="4" t="s">
        <v>736</v>
      </c>
      <c r="F668" s="3" t="s">
        <v>1960</v>
      </c>
      <c r="G668" s="4" t="s">
        <v>1959</v>
      </c>
      <c r="H668" s="3" t="s">
        <v>36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3"/>
      <c r="R668" s="13">
        <f>SUBTOTAL(9,Q668)</f>
        <v>0</v>
      </c>
    </row>
    <row r="669" spans="1:18" ht="25.5">
      <c r="A669" s="3">
        <v>665</v>
      </c>
      <c r="B669" s="4" t="s">
        <v>735</v>
      </c>
      <c r="C669" s="4" t="s">
        <v>24</v>
      </c>
      <c r="D669" s="4"/>
      <c r="E669" s="4" t="s">
        <v>736</v>
      </c>
      <c r="F669" s="3" t="s">
        <v>1961</v>
      </c>
      <c r="G669" s="4" t="s">
        <v>1962</v>
      </c>
      <c r="H669" s="3" t="s">
        <v>28</v>
      </c>
      <c r="I669" s="5">
        <v>275</v>
      </c>
      <c r="J669" s="5">
        <v>400</v>
      </c>
      <c r="K669" s="5">
        <v>0</v>
      </c>
      <c r="L669" s="5">
        <v>0</v>
      </c>
      <c r="M669" s="5">
        <v>564</v>
      </c>
      <c r="N669" s="5">
        <v>0</v>
      </c>
      <c r="O669" s="5">
        <v>0</v>
      </c>
      <c r="P669" s="5">
        <v>111</v>
      </c>
      <c r="Q669" s="3">
        <v>360</v>
      </c>
      <c r="R669" s="13">
        <f t="shared" ref="R669:R675" si="24">SUM(P669*Q669)</f>
        <v>39960</v>
      </c>
    </row>
    <row r="670" spans="1:18">
      <c r="A670" s="3">
        <v>666</v>
      </c>
      <c r="B670" s="4" t="s">
        <v>735</v>
      </c>
      <c r="C670" s="4" t="s">
        <v>24</v>
      </c>
      <c r="D670" s="4"/>
      <c r="E670" s="4" t="s">
        <v>736</v>
      </c>
      <c r="F670" s="3" t="s">
        <v>1963</v>
      </c>
      <c r="G670" s="4" t="s">
        <v>1964</v>
      </c>
      <c r="H670" s="3" t="s">
        <v>28</v>
      </c>
      <c r="I670" s="5">
        <v>406</v>
      </c>
      <c r="J670" s="5">
        <v>500</v>
      </c>
      <c r="K670" s="5">
        <v>0</v>
      </c>
      <c r="L670" s="5">
        <v>0</v>
      </c>
      <c r="M670" s="5">
        <v>556</v>
      </c>
      <c r="N670" s="5">
        <v>15</v>
      </c>
      <c r="O670" s="5">
        <v>0</v>
      </c>
      <c r="P670" s="5">
        <v>335</v>
      </c>
      <c r="Q670" s="3">
        <v>718</v>
      </c>
      <c r="R670" s="13">
        <f t="shared" si="24"/>
        <v>240530</v>
      </c>
    </row>
    <row r="671" spans="1:18">
      <c r="A671" s="3">
        <v>667</v>
      </c>
      <c r="B671" s="4" t="s">
        <v>735</v>
      </c>
      <c r="C671" s="4" t="s">
        <v>24</v>
      </c>
      <c r="D671" s="4"/>
      <c r="E671" s="4" t="s">
        <v>736</v>
      </c>
      <c r="F671" s="3" t="s">
        <v>1965</v>
      </c>
      <c r="G671" s="4" t="s">
        <v>1966</v>
      </c>
      <c r="H671" s="3" t="s">
        <v>28</v>
      </c>
      <c r="I671" s="5">
        <v>848</v>
      </c>
      <c r="J671" s="5">
        <v>0</v>
      </c>
      <c r="K671" s="5">
        <v>0</v>
      </c>
      <c r="L671" s="5">
        <v>0</v>
      </c>
      <c r="M671" s="5">
        <v>653</v>
      </c>
      <c r="N671" s="5">
        <v>0</v>
      </c>
      <c r="O671" s="5">
        <v>0</v>
      </c>
      <c r="P671" s="5">
        <v>195</v>
      </c>
      <c r="Q671" s="3">
        <v>750</v>
      </c>
      <c r="R671" s="13">
        <f t="shared" si="24"/>
        <v>146250</v>
      </c>
    </row>
    <row r="672" spans="1:18">
      <c r="A672" s="3">
        <v>668</v>
      </c>
      <c r="B672" s="4" t="s">
        <v>735</v>
      </c>
      <c r="C672" s="4" t="s">
        <v>24</v>
      </c>
      <c r="D672" s="4"/>
      <c r="E672" s="4" t="s">
        <v>736</v>
      </c>
      <c r="F672" s="3" t="s">
        <v>1967</v>
      </c>
      <c r="G672" s="4" t="s">
        <v>1968</v>
      </c>
      <c r="H672" s="3" t="s">
        <v>28</v>
      </c>
      <c r="I672" s="5">
        <v>3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3</v>
      </c>
      <c r="Q672" s="3">
        <v>4000</v>
      </c>
      <c r="R672" s="13">
        <f t="shared" si="24"/>
        <v>12000</v>
      </c>
    </row>
    <row r="673" spans="1:18">
      <c r="A673" s="3">
        <v>669</v>
      </c>
      <c r="B673" s="4" t="s">
        <v>735</v>
      </c>
      <c r="C673" s="4" t="s">
        <v>24</v>
      </c>
      <c r="D673" s="4"/>
      <c r="E673" s="4" t="s">
        <v>736</v>
      </c>
      <c r="F673" s="3" t="s">
        <v>1969</v>
      </c>
      <c r="G673" s="4" t="s">
        <v>1970</v>
      </c>
      <c r="H673" s="3" t="s">
        <v>28</v>
      </c>
      <c r="I673" s="5">
        <v>3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3</v>
      </c>
      <c r="Q673" s="3">
        <v>400</v>
      </c>
      <c r="R673" s="13">
        <f t="shared" si="24"/>
        <v>1200</v>
      </c>
    </row>
    <row r="674" spans="1:18">
      <c r="A674" s="3">
        <v>670</v>
      </c>
      <c r="B674" s="4" t="s">
        <v>735</v>
      </c>
      <c r="C674" s="4" t="s">
        <v>24</v>
      </c>
      <c r="D674" s="4"/>
      <c r="E674" s="4" t="s">
        <v>736</v>
      </c>
      <c r="F674" s="3" t="s">
        <v>1971</v>
      </c>
      <c r="G674" s="4" t="s">
        <v>1972</v>
      </c>
      <c r="H674" s="3" t="s">
        <v>28</v>
      </c>
      <c r="I674" s="5">
        <v>214</v>
      </c>
      <c r="J674" s="5">
        <v>1700</v>
      </c>
      <c r="K674" s="5">
        <v>0</v>
      </c>
      <c r="L674" s="5">
        <v>0</v>
      </c>
      <c r="M674" s="5">
        <v>1080</v>
      </c>
      <c r="N674" s="5">
        <v>0</v>
      </c>
      <c r="O674" s="5">
        <v>0</v>
      </c>
      <c r="P674" s="5">
        <v>834</v>
      </c>
      <c r="Q674" s="3">
        <v>126</v>
      </c>
      <c r="R674" s="13">
        <f t="shared" si="24"/>
        <v>105084</v>
      </c>
    </row>
    <row r="675" spans="1:18">
      <c r="A675" s="3">
        <v>671</v>
      </c>
      <c r="B675" s="4" t="s">
        <v>735</v>
      </c>
      <c r="C675" s="4" t="s">
        <v>24</v>
      </c>
      <c r="D675" s="4"/>
      <c r="E675" s="4" t="s">
        <v>736</v>
      </c>
      <c r="F675" s="3" t="s">
        <v>1973</v>
      </c>
      <c r="G675" s="4" t="s">
        <v>1974</v>
      </c>
      <c r="H675" s="3" t="s">
        <v>28</v>
      </c>
      <c r="I675" s="5">
        <v>90</v>
      </c>
      <c r="J675" s="5">
        <v>0</v>
      </c>
      <c r="K675" s="5">
        <v>0</v>
      </c>
      <c r="L675" s="5">
        <v>0</v>
      </c>
      <c r="M675" s="5">
        <v>4</v>
      </c>
      <c r="N675" s="5">
        <v>0</v>
      </c>
      <c r="O675" s="5">
        <v>0</v>
      </c>
      <c r="P675" s="5">
        <v>86</v>
      </c>
      <c r="Q675" s="3">
        <v>160</v>
      </c>
      <c r="R675" s="13">
        <f t="shared" si="24"/>
        <v>13760</v>
      </c>
    </row>
    <row r="676" spans="1:18" hidden="1">
      <c r="A676" s="3">
        <v>672</v>
      </c>
      <c r="B676" s="4" t="s">
        <v>735</v>
      </c>
      <c r="C676" s="4" t="s">
        <v>24</v>
      </c>
      <c r="D676" s="4"/>
      <c r="E676" s="4" t="s">
        <v>736</v>
      </c>
      <c r="F676" s="3" t="s">
        <v>1975</v>
      </c>
      <c r="G676" s="4" t="s">
        <v>1976</v>
      </c>
      <c r="H676" s="3" t="s">
        <v>28</v>
      </c>
      <c r="I676" s="5">
        <v>467</v>
      </c>
      <c r="J676" s="5">
        <v>0</v>
      </c>
      <c r="K676" s="5">
        <v>0</v>
      </c>
      <c r="L676" s="5">
        <v>0</v>
      </c>
      <c r="M676" s="5">
        <v>463</v>
      </c>
      <c r="N676" s="5">
        <v>4</v>
      </c>
      <c r="O676" s="5">
        <v>0</v>
      </c>
      <c r="P676" s="5">
        <v>0</v>
      </c>
      <c r="Q676" s="3"/>
      <c r="R676" s="13">
        <f>SUBTOTAL(9,Q676)</f>
        <v>0</v>
      </c>
    </row>
    <row r="677" spans="1:18">
      <c r="A677" s="3">
        <v>673</v>
      </c>
      <c r="B677" s="4" t="s">
        <v>735</v>
      </c>
      <c r="C677" s="4" t="s">
        <v>24</v>
      </c>
      <c r="D677" s="4"/>
      <c r="E677" s="4" t="s">
        <v>736</v>
      </c>
      <c r="F677" s="3" t="s">
        <v>1977</v>
      </c>
      <c r="G677" s="4" t="s">
        <v>1978</v>
      </c>
      <c r="H677" s="3" t="s">
        <v>28</v>
      </c>
      <c r="I677" s="5">
        <v>47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47</v>
      </c>
      <c r="Q677" s="3">
        <v>20</v>
      </c>
      <c r="R677" s="13">
        <f t="shared" ref="R677:R684" si="25">SUM(P677*Q677)</f>
        <v>940</v>
      </c>
    </row>
    <row r="678" spans="1:18">
      <c r="A678" s="3">
        <v>674</v>
      </c>
      <c r="B678" s="4" t="s">
        <v>735</v>
      </c>
      <c r="C678" s="4" t="s">
        <v>24</v>
      </c>
      <c r="D678" s="4"/>
      <c r="E678" s="4" t="s">
        <v>736</v>
      </c>
      <c r="F678" s="3" t="s">
        <v>1979</v>
      </c>
      <c r="G678" s="4" t="s">
        <v>1980</v>
      </c>
      <c r="H678" s="3" t="s">
        <v>28</v>
      </c>
      <c r="I678" s="5">
        <v>118</v>
      </c>
      <c r="J678" s="5">
        <v>0</v>
      </c>
      <c r="K678" s="5">
        <v>0</v>
      </c>
      <c r="L678" s="5">
        <v>0</v>
      </c>
      <c r="M678" s="5">
        <v>8</v>
      </c>
      <c r="N678" s="5">
        <v>0</v>
      </c>
      <c r="O678" s="5">
        <v>0</v>
      </c>
      <c r="P678" s="5">
        <v>110</v>
      </c>
      <c r="Q678" s="3">
        <v>45</v>
      </c>
      <c r="R678" s="13">
        <f t="shared" si="25"/>
        <v>4950</v>
      </c>
    </row>
    <row r="679" spans="1:18">
      <c r="A679" s="3">
        <v>675</v>
      </c>
      <c r="B679" s="4" t="s">
        <v>735</v>
      </c>
      <c r="C679" s="4" t="s">
        <v>24</v>
      </c>
      <c r="D679" s="4"/>
      <c r="E679" s="4" t="s">
        <v>736</v>
      </c>
      <c r="F679" s="3" t="s">
        <v>1981</v>
      </c>
      <c r="G679" s="4" t="s">
        <v>1982</v>
      </c>
      <c r="H679" s="3" t="s">
        <v>1983</v>
      </c>
      <c r="I679" s="5">
        <v>585</v>
      </c>
      <c r="J679" s="5">
        <v>0</v>
      </c>
      <c r="K679" s="5">
        <v>0</v>
      </c>
      <c r="L679" s="5">
        <v>0</v>
      </c>
      <c r="M679" s="5">
        <v>20</v>
      </c>
      <c r="N679" s="5">
        <v>2</v>
      </c>
      <c r="O679" s="5">
        <v>0</v>
      </c>
      <c r="P679" s="5">
        <v>563</v>
      </c>
      <c r="Q679" s="3">
        <v>85</v>
      </c>
      <c r="R679" s="13">
        <f t="shared" si="25"/>
        <v>47855</v>
      </c>
    </row>
    <row r="680" spans="1:18">
      <c r="A680" s="3">
        <v>676</v>
      </c>
      <c r="B680" s="4" t="s">
        <v>735</v>
      </c>
      <c r="C680" s="4" t="s">
        <v>24</v>
      </c>
      <c r="D680" s="4"/>
      <c r="E680" s="4" t="s">
        <v>736</v>
      </c>
      <c r="F680" s="3" t="s">
        <v>1984</v>
      </c>
      <c r="G680" s="4" t="s">
        <v>1985</v>
      </c>
      <c r="H680" s="3" t="s">
        <v>1983</v>
      </c>
      <c r="I680" s="5">
        <v>95</v>
      </c>
      <c r="J680" s="5">
        <v>0</v>
      </c>
      <c r="K680" s="5">
        <v>0</v>
      </c>
      <c r="L680" s="5">
        <v>0</v>
      </c>
      <c r="M680" s="5">
        <v>10</v>
      </c>
      <c r="N680" s="5">
        <v>0</v>
      </c>
      <c r="O680" s="5">
        <v>0</v>
      </c>
      <c r="P680" s="5">
        <v>85</v>
      </c>
      <c r="Q680" s="3">
        <v>85</v>
      </c>
      <c r="R680" s="13">
        <f t="shared" si="25"/>
        <v>7225</v>
      </c>
    </row>
    <row r="681" spans="1:18">
      <c r="A681" s="3">
        <v>677</v>
      </c>
      <c r="B681" s="4" t="s">
        <v>735</v>
      </c>
      <c r="C681" s="4" t="s">
        <v>24</v>
      </c>
      <c r="D681" s="4"/>
      <c r="E681" s="4" t="s">
        <v>736</v>
      </c>
      <c r="F681" s="3" t="s">
        <v>1986</v>
      </c>
      <c r="G681" s="4" t="s">
        <v>1987</v>
      </c>
      <c r="H681" s="3" t="s">
        <v>1983</v>
      </c>
      <c r="I681" s="5">
        <v>1537.5</v>
      </c>
      <c r="J681" s="5">
        <v>0</v>
      </c>
      <c r="K681" s="5">
        <v>0</v>
      </c>
      <c r="L681" s="5">
        <v>0</v>
      </c>
      <c r="M681" s="5">
        <v>69</v>
      </c>
      <c r="N681" s="5">
        <v>0</v>
      </c>
      <c r="O681" s="5">
        <v>0</v>
      </c>
      <c r="P681" s="5">
        <v>1468.5</v>
      </c>
      <c r="Q681" s="3">
        <v>85</v>
      </c>
      <c r="R681" s="13">
        <f t="shared" si="25"/>
        <v>124822.5</v>
      </c>
    </row>
    <row r="682" spans="1:18">
      <c r="A682" s="3">
        <v>678</v>
      </c>
      <c r="B682" s="4" t="s">
        <v>735</v>
      </c>
      <c r="C682" s="4" t="s">
        <v>24</v>
      </c>
      <c r="D682" s="4"/>
      <c r="E682" s="4" t="s">
        <v>736</v>
      </c>
      <c r="F682" s="3" t="s">
        <v>1988</v>
      </c>
      <c r="G682" s="4" t="s">
        <v>1989</v>
      </c>
      <c r="H682" s="3" t="s">
        <v>1983</v>
      </c>
      <c r="I682" s="5">
        <v>200</v>
      </c>
      <c r="J682" s="5">
        <v>0</v>
      </c>
      <c r="K682" s="5">
        <v>0</v>
      </c>
      <c r="L682" s="5">
        <v>0</v>
      </c>
      <c r="M682" s="5">
        <v>18</v>
      </c>
      <c r="N682" s="5">
        <v>0</v>
      </c>
      <c r="O682" s="5">
        <v>0</v>
      </c>
      <c r="P682" s="5">
        <v>182</v>
      </c>
      <c r="Q682" s="3">
        <v>85</v>
      </c>
      <c r="R682" s="13">
        <f t="shared" si="25"/>
        <v>15470</v>
      </c>
    </row>
    <row r="683" spans="1:18">
      <c r="A683" s="3">
        <v>679</v>
      </c>
      <c r="B683" s="4" t="s">
        <v>735</v>
      </c>
      <c r="C683" s="4" t="s">
        <v>24</v>
      </c>
      <c r="D683" s="4"/>
      <c r="E683" s="4" t="s">
        <v>736</v>
      </c>
      <c r="F683" s="3" t="s">
        <v>1990</v>
      </c>
      <c r="G683" s="4" t="s">
        <v>1991</v>
      </c>
      <c r="H683" s="3" t="s">
        <v>1983</v>
      </c>
      <c r="I683" s="5">
        <v>150.6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150.6</v>
      </c>
      <c r="Q683" s="3">
        <v>85</v>
      </c>
      <c r="R683" s="13">
        <f t="shared" si="25"/>
        <v>12801</v>
      </c>
    </row>
    <row r="684" spans="1:18">
      <c r="A684" s="3">
        <v>680</v>
      </c>
      <c r="B684" s="4" t="s">
        <v>735</v>
      </c>
      <c r="C684" s="4" t="s">
        <v>24</v>
      </c>
      <c r="D684" s="4"/>
      <c r="E684" s="4" t="s">
        <v>736</v>
      </c>
      <c r="F684" s="3" t="s">
        <v>1992</v>
      </c>
      <c r="G684" s="4" t="s">
        <v>1993</v>
      </c>
      <c r="H684" s="3" t="s">
        <v>28</v>
      </c>
      <c r="I684" s="5">
        <v>524</v>
      </c>
      <c r="J684" s="5">
        <v>4499</v>
      </c>
      <c r="K684" s="5">
        <v>0</v>
      </c>
      <c r="L684" s="5">
        <v>0</v>
      </c>
      <c r="M684" s="5">
        <v>1701</v>
      </c>
      <c r="N684" s="5">
        <v>105</v>
      </c>
      <c r="O684" s="5">
        <v>0</v>
      </c>
      <c r="P684" s="5">
        <v>3217</v>
      </c>
      <c r="Q684" s="3">
        <v>16</v>
      </c>
      <c r="R684" s="13">
        <f t="shared" si="25"/>
        <v>51472</v>
      </c>
    </row>
    <row r="685" spans="1:18" hidden="1">
      <c r="A685" s="3">
        <v>681</v>
      </c>
      <c r="B685" s="4" t="s">
        <v>735</v>
      </c>
      <c r="C685" s="4" t="s">
        <v>24</v>
      </c>
      <c r="D685" s="4"/>
      <c r="E685" s="4" t="s">
        <v>736</v>
      </c>
      <c r="F685" s="3" t="s">
        <v>1994</v>
      </c>
      <c r="G685" s="4" t="s">
        <v>1995</v>
      </c>
      <c r="H685" s="3" t="s">
        <v>28</v>
      </c>
      <c r="I685" s="5">
        <v>1</v>
      </c>
      <c r="J685" s="5">
        <v>0</v>
      </c>
      <c r="K685" s="5">
        <v>0</v>
      </c>
      <c r="L685" s="5">
        <v>0</v>
      </c>
      <c r="M685" s="5">
        <v>1</v>
      </c>
      <c r="N685" s="5">
        <v>0</v>
      </c>
      <c r="O685" s="5">
        <v>0</v>
      </c>
      <c r="P685" s="5">
        <v>0</v>
      </c>
      <c r="Q685" s="3"/>
      <c r="R685" s="13">
        <f>SUBTOTAL(9,Q685)</f>
        <v>0</v>
      </c>
    </row>
    <row r="686" spans="1:18">
      <c r="A686" s="3">
        <v>682</v>
      </c>
      <c r="B686" s="4" t="s">
        <v>735</v>
      </c>
      <c r="C686" s="4" t="s">
        <v>24</v>
      </c>
      <c r="D686" s="4"/>
      <c r="E686" s="4" t="s">
        <v>736</v>
      </c>
      <c r="F686" s="3" t="s">
        <v>203</v>
      </c>
      <c r="G686" s="4" t="s">
        <v>204</v>
      </c>
      <c r="H686" s="3" t="s">
        <v>28</v>
      </c>
      <c r="I686" s="5">
        <v>477</v>
      </c>
      <c r="J686" s="5">
        <v>0</v>
      </c>
      <c r="K686" s="5">
        <v>0</v>
      </c>
      <c r="L686" s="5">
        <v>0</v>
      </c>
      <c r="M686" s="5">
        <v>50</v>
      </c>
      <c r="N686" s="5">
        <v>0</v>
      </c>
      <c r="O686" s="5">
        <v>0</v>
      </c>
      <c r="P686" s="5">
        <v>427</v>
      </c>
      <c r="Q686" s="3">
        <v>42</v>
      </c>
      <c r="R686" s="13">
        <f t="shared" ref="R686:R702" si="26">SUM(P686*Q686)</f>
        <v>17934</v>
      </c>
    </row>
    <row r="687" spans="1:18">
      <c r="A687" s="3">
        <v>683</v>
      </c>
      <c r="B687" s="4" t="s">
        <v>735</v>
      </c>
      <c r="C687" s="4" t="s">
        <v>24</v>
      </c>
      <c r="D687" s="4"/>
      <c r="E687" s="4" t="s">
        <v>736</v>
      </c>
      <c r="F687" s="3" t="s">
        <v>244</v>
      </c>
      <c r="G687" s="4" t="s">
        <v>245</v>
      </c>
      <c r="H687" s="3" t="s">
        <v>28</v>
      </c>
      <c r="I687" s="5">
        <v>107</v>
      </c>
      <c r="J687" s="5">
        <v>0</v>
      </c>
      <c r="K687" s="5">
        <v>0</v>
      </c>
      <c r="L687" s="5">
        <v>0</v>
      </c>
      <c r="M687" s="5">
        <v>10</v>
      </c>
      <c r="N687" s="5">
        <v>0</v>
      </c>
      <c r="O687" s="5">
        <v>0</v>
      </c>
      <c r="P687" s="5">
        <v>97</v>
      </c>
      <c r="Q687" s="3">
        <v>845</v>
      </c>
      <c r="R687" s="13">
        <f t="shared" si="26"/>
        <v>81965</v>
      </c>
    </row>
    <row r="688" spans="1:18">
      <c r="A688" s="3">
        <v>684</v>
      </c>
      <c r="B688" s="4" t="s">
        <v>735</v>
      </c>
      <c r="C688" s="4" t="s">
        <v>24</v>
      </c>
      <c r="D688" s="4"/>
      <c r="E688" s="4" t="s">
        <v>736</v>
      </c>
      <c r="F688" s="3" t="s">
        <v>1996</v>
      </c>
      <c r="G688" s="4" t="s">
        <v>1997</v>
      </c>
      <c r="H688" s="3" t="s">
        <v>28</v>
      </c>
      <c r="I688" s="5">
        <v>5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5</v>
      </c>
      <c r="Q688" s="3">
        <v>45</v>
      </c>
      <c r="R688" s="13">
        <f t="shared" si="26"/>
        <v>225</v>
      </c>
    </row>
    <row r="689" spans="1:18">
      <c r="A689" s="3">
        <v>685</v>
      </c>
      <c r="B689" s="4" t="s">
        <v>735</v>
      </c>
      <c r="C689" s="4" t="s">
        <v>24</v>
      </c>
      <c r="D689" s="4"/>
      <c r="E689" s="4" t="s">
        <v>736</v>
      </c>
      <c r="F689" s="3" t="s">
        <v>1998</v>
      </c>
      <c r="G689" s="4" t="s">
        <v>1999</v>
      </c>
      <c r="H689" s="3" t="s">
        <v>28</v>
      </c>
      <c r="I689" s="5">
        <v>207</v>
      </c>
      <c r="J689" s="5">
        <v>0</v>
      </c>
      <c r="K689" s="5">
        <v>0</v>
      </c>
      <c r="L689" s="5">
        <v>0</v>
      </c>
      <c r="M689" s="5">
        <v>6</v>
      </c>
      <c r="N689" s="5">
        <v>0</v>
      </c>
      <c r="O689" s="5">
        <v>0</v>
      </c>
      <c r="P689" s="5">
        <v>201</v>
      </c>
      <c r="Q689" s="3">
        <v>8</v>
      </c>
      <c r="R689" s="13">
        <f t="shared" si="26"/>
        <v>1608</v>
      </c>
    </row>
    <row r="690" spans="1:18">
      <c r="A690" s="3">
        <v>686</v>
      </c>
      <c r="B690" s="4" t="s">
        <v>735</v>
      </c>
      <c r="C690" s="4" t="s">
        <v>24</v>
      </c>
      <c r="D690" s="4"/>
      <c r="E690" s="4" t="s">
        <v>736</v>
      </c>
      <c r="F690" s="3" t="s">
        <v>2000</v>
      </c>
      <c r="G690" s="4" t="s">
        <v>2001</v>
      </c>
      <c r="H690" s="3" t="s">
        <v>28</v>
      </c>
      <c r="I690" s="5">
        <v>6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6</v>
      </c>
      <c r="Q690" s="3">
        <v>1600</v>
      </c>
      <c r="R690" s="13">
        <f t="shared" si="26"/>
        <v>9600</v>
      </c>
    </row>
    <row r="691" spans="1:18">
      <c r="A691" s="3">
        <v>687</v>
      </c>
      <c r="B691" s="4" t="s">
        <v>735</v>
      </c>
      <c r="C691" s="4" t="s">
        <v>24</v>
      </c>
      <c r="D691" s="4"/>
      <c r="E691" s="4" t="s">
        <v>736</v>
      </c>
      <c r="F691" s="3" t="s">
        <v>2002</v>
      </c>
      <c r="G691" s="4" t="s">
        <v>2003</v>
      </c>
      <c r="H691" s="3" t="s">
        <v>28</v>
      </c>
      <c r="I691" s="5">
        <v>3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3</v>
      </c>
      <c r="Q691" s="3">
        <v>730</v>
      </c>
      <c r="R691" s="13">
        <f t="shared" si="26"/>
        <v>2190</v>
      </c>
    </row>
    <row r="692" spans="1:18">
      <c r="A692" s="3">
        <v>688</v>
      </c>
      <c r="B692" s="4" t="s">
        <v>735</v>
      </c>
      <c r="C692" s="4" t="s">
        <v>24</v>
      </c>
      <c r="D692" s="4"/>
      <c r="E692" s="4" t="s">
        <v>736</v>
      </c>
      <c r="F692" s="3" t="s">
        <v>2004</v>
      </c>
      <c r="G692" s="4" t="s">
        <v>2005</v>
      </c>
      <c r="H692" s="3" t="s">
        <v>28</v>
      </c>
      <c r="I692" s="5">
        <v>6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6</v>
      </c>
      <c r="Q692" s="3">
        <v>150</v>
      </c>
      <c r="R692" s="13">
        <f t="shared" si="26"/>
        <v>900</v>
      </c>
    </row>
    <row r="693" spans="1:18">
      <c r="A693" s="3">
        <v>689</v>
      </c>
      <c r="B693" s="4" t="s">
        <v>735</v>
      </c>
      <c r="C693" s="4" t="s">
        <v>24</v>
      </c>
      <c r="D693" s="4"/>
      <c r="E693" s="4" t="s">
        <v>736</v>
      </c>
      <c r="F693" s="3" t="s">
        <v>2006</v>
      </c>
      <c r="G693" s="4" t="s">
        <v>2007</v>
      </c>
      <c r="H693" s="3" t="s">
        <v>28</v>
      </c>
      <c r="I693" s="5">
        <v>1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1</v>
      </c>
      <c r="Q693" s="3">
        <v>400</v>
      </c>
      <c r="R693" s="13">
        <f t="shared" si="26"/>
        <v>400</v>
      </c>
    </row>
    <row r="694" spans="1:18">
      <c r="A694" s="3">
        <v>690</v>
      </c>
      <c r="B694" s="4" t="s">
        <v>735</v>
      </c>
      <c r="C694" s="4" t="s">
        <v>24</v>
      </c>
      <c r="D694" s="4"/>
      <c r="E694" s="4" t="s">
        <v>736</v>
      </c>
      <c r="F694" s="3" t="s">
        <v>2008</v>
      </c>
      <c r="G694" s="4" t="s">
        <v>2009</v>
      </c>
      <c r="H694" s="3" t="s">
        <v>28</v>
      </c>
      <c r="I694" s="5">
        <v>19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19</v>
      </c>
      <c r="Q694" s="3">
        <v>250</v>
      </c>
      <c r="R694" s="13">
        <f t="shared" si="26"/>
        <v>4750</v>
      </c>
    </row>
    <row r="695" spans="1:18">
      <c r="A695" s="3">
        <v>691</v>
      </c>
      <c r="B695" s="4" t="s">
        <v>735</v>
      </c>
      <c r="C695" s="4" t="s">
        <v>24</v>
      </c>
      <c r="D695" s="4"/>
      <c r="E695" s="4" t="s">
        <v>736</v>
      </c>
      <c r="F695" s="3" t="s">
        <v>2010</v>
      </c>
      <c r="G695" s="4" t="s">
        <v>2011</v>
      </c>
      <c r="H695" s="3" t="s">
        <v>28</v>
      </c>
      <c r="I695" s="5">
        <v>35</v>
      </c>
      <c r="J695" s="5">
        <v>0</v>
      </c>
      <c r="K695" s="5">
        <v>0</v>
      </c>
      <c r="L695" s="5">
        <v>0</v>
      </c>
      <c r="M695" s="5">
        <v>1</v>
      </c>
      <c r="N695" s="5">
        <v>0</v>
      </c>
      <c r="O695" s="5">
        <v>0</v>
      </c>
      <c r="P695" s="5">
        <v>34</v>
      </c>
      <c r="Q695" s="3">
        <v>450</v>
      </c>
      <c r="R695" s="13">
        <f t="shared" si="26"/>
        <v>15300</v>
      </c>
    </row>
    <row r="696" spans="1:18">
      <c r="A696" s="3">
        <v>692</v>
      </c>
      <c r="B696" s="4" t="s">
        <v>735</v>
      </c>
      <c r="C696" s="4" t="s">
        <v>24</v>
      </c>
      <c r="D696" s="4"/>
      <c r="E696" s="4" t="s">
        <v>736</v>
      </c>
      <c r="F696" s="3" t="s">
        <v>2012</v>
      </c>
      <c r="G696" s="4" t="s">
        <v>2013</v>
      </c>
      <c r="H696" s="3" t="s">
        <v>28</v>
      </c>
      <c r="I696" s="5">
        <v>3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3</v>
      </c>
      <c r="Q696" s="3">
        <v>2200</v>
      </c>
      <c r="R696" s="13">
        <f t="shared" si="26"/>
        <v>6600</v>
      </c>
    </row>
    <row r="697" spans="1:18">
      <c r="A697" s="3">
        <v>693</v>
      </c>
      <c r="B697" s="4" t="s">
        <v>735</v>
      </c>
      <c r="C697" s="4" t="s">
        <v>24</v>
      </c>
      <c r="D697" s="4"/>
      <c r="E697" s="4" t="s">
        <v>736</v>
      </c>
      <c r="F697" s="3" t="s">
        <v>2014</v>
      </c>
      <c r="G697" s="4" t="s">
        <v>2015</v>
      </c>
      <c r="H697" s="3" t="s">
        <v>28</v>
      </c>
      <c r="I697" s="5">
        <v>32</v>
      </c>
      <c r="J697" s="5">
        <v>0</v>
      </c>
      <c r="K697" s="5">
        <v>0</v>
      </c>
      <c r="L697" s="5">
        <v>0</v>
      </c>
      <c r="M697" s="5">
        <v>9</v>
      </c>
      <c r="N697" s="5">
        <v>0</v>
      </c>
      <c r="O697" s="5">
        <v>0</v>
      </c>
      <c r="P697" s="5">
        <v>23</v>
      </c>
      <c r="Q697" s="3">
        <v>200</v>
      </c>
      <c r="R697" s="13">
        <f t="shared" si="26"/>
        <v>4600</v>
      </c>
    </row>
    <row r="698" spans="1:18">
      <c r="A698" s="3">
        <v>694</v>
      </c>
      <c r="B698" s="4" t="s">
        <v>735</v>
      </c>
      <c r="C698" s="4" t="s">
        <v>24</v>
      </c>
      <c r="D698" s="4"/>
      <c r="E698" s="4" t="s">
        <v>736</v>
      </c>
      <c r="F698" s="3" t="s">
        <v>2016</v>
      </c>
      <c r="G698" s="4" t="s">
        <v>2017</v>
      </c>
      <c r="H698" s="3" t="s">
        <v>28</v>
      </c>
      <c r="I698" s="5">
        <v>9</v>
      </c>
      <c r="J698" s="5">
        <v>50</v>
      </c>
      <c r="K698" s="5">
        <v>0</v>
      </c>
      <c r="L698" s="5">
        <v>0</v>
      </c>
      <c r="M698" s="5">
        <v>9</v>
      </c>
      <c r="N698" s="5">
        <v>3</v>
      </c>
      <c r="O698" s="5">
        <v>0</v>
      </c>
      <c r="P698" s="5">
        <v>47</v>
      </c>
      <c r="Q698" s="3">
        <v>276</v>
      </c>
      <c r="R698" s="13">
        <f t="shared" si="26"/>
        <v>12972</v>
      </c>
    </row>
    <row r="699" spans="1:18">
      <c r="A699" s="3">
        <v>695</v>
      </c>
      <c r="B699" s="4" t="s">
        <v>735</v>
      </c>
      <c r="C699" s="4" t="s">
        <v>24</v>
      </c>
      <c r="D699" s="4"/>
      <c r="E699" s="4" t="s">
        <v>736</v>
      </c>
      <c r="F699" s="3" t="s">
        <v>2018</v>
      </c>
      <c r="G699" s="4" t="s">
        <v>2019</v>
      </c>
      <c r="H699" s="3" t="s">
        <v>28</v>
      </c>
      <c r="I699" s="5">
        <v>19</v>
      </c>
      <c r="J699" s="5">
        <v>0</v>
      </c>
      <c r="K699" s="5">
        <v>0</v>
      </c>
      <c r="L699" s="5">
        <v>0</v>
      </c>
      <c r="M699" s="5">
        <v>6</v>
      </c>
      <c r="N699" s="5">
        <v>0</v>
      </c>
      <c r="O699" s="5">
        <v>0</v>
      </c>
      <c r="P699" s="5">
        <v>13</v>
      </c>
      <c r="Q699" s="3">
        <v>1410</v>
      </c>
      <c r="R699" s="13">
        <f t="shared" si="26"/>
        <v>18330</v>
      </c>
    </row>
    <row r="700" spans="1:18">
      <c r="A700" s="3">
        <v>696</v>
      </c>
      <c r="B700" s="4" t="s">
        <v>735</v>
      </c>
      <c r="C700" s="4" t="s">
        <v>24</v>
      </c>
      <c r="D700" s="4"/>
      <c r="E700" s="4" t="s">
        <v>736</v>
      </c>
      <c r="F700" s="3" t="s">
        <v>2020</v>
      </c>
      <c r="G700" s="4" t="s">
        <v>2021</v>
      </c>
      <c r="H700" s="3" t="s">
        <v>28</v>
      </c>
      <c r="I700" s="5">
        <v>8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8</v>
      </c>
      <c r="Q700" s="3">
        <v>2110</v>
      </c>
      <c r="R700" s="13">
        <f t="shared" si="26"/>
        <v>16880</v>
      </c>
    </row>
    <row r="701" spans="1:18">
      <c r="A701" s="3">
        <v>697</v>
      </c>
      <c r="B701" s="4" t="s">
        <v>735</v>
      </c>
      <c r="C701" s="4" t="s">
        <v>24</v>
      </c>
      <c r="D701" s="4"/>
      <c r="E701" s="4" t="s">
        <v>736</v>
      </c>
      <c r="F701" s="3" t="s">
        <v>2022</v>
      </c>
      <c r="G701" s="4" t="s">
        <v>2023</v>
      </c>
      <c r="H701" s="3" t="s">
        <v>28</v>
      </c>
      <c r="I701" s="5">
        <v>10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10</v>
      </c>
      <c r="Q701" s="3">
        <v>2400</v>
      </c>
      <c r="R701" s="13">
        <f t="shared" si="26"/>
        <v>24000</v>
      </c>
    </row>
    <row r="702" spans="1:18">
      <c r="A702" s="3">
        <v>698</v>
      </c>
      <c r="B702" s="4" t="s">
        <v>735</v>
      </c>
      <c r="C702" s="4" t="s">
        <v>24</v>
      </c>
      <c r="D702" s="4"/>
      <c r="E702" s="4" t="s">
        <v>736</v>
      </c>
      <c r="F702" s="3" t="s">
        <v>2024</v>
      </c>
      <c r="G702" s="4" t="s">
        <v>2025</v>
      </c>
      <c r="H702" s="3" t="s">
        <v>28</v>
      </c>
      <c r="I702" s="5">
        <v>49</v>
      </c>
      <c r="J702" s="5">
        <v>0</v>
      </c>
      <c r="K702" s="5">
        <v>0</v>
      </c>
      <c r="L702" s="5">
        <v>0</v>
      </c>
      <c r="M702" s="5">
        <v>5</v>
      </c>
      <c r="N702" s="5">
        <v>0</v>
      </c>
      <c r="O702" s="5">
        <v>0</v>
      </c>
      <c r="P702" s="5">
        <v>44</v>
      </c>
      <c r="Q702" s="3">
        <v>160</v>
      </c>
      <c r="R702" s="13">
        <f t="shared" si="26"/>
        <v>7040</v>
      </c>
    </row>
    <row r="703" spans="1:18" hidden="1">
      <c r="A703" s="3">
        <v>699</v>
      </c>
      <c r="B703" s="4" t="s">
        <v>735</v>
      </c>
      <c r="C703" s="4" t="s">
        <v>24</v>
      </c>
      <c r="D703" s="4"/>
      <c r="E703" s="4" t="s">
        <v>736</v>
      </c>
      <c r="F703" s="3" t="s">
        <v>2026</v>
      </c>
      <c r="G703" s="4" t="s">
        <v>2027</v>
      </c>
      <c r="H703" s="3" t="s">
        <v>28</v>
      </c>
      <c r="I703" s="5">
        <v>198</v>
      </c>
      <c r="J703" s="5">
        <v>0</v>
      </c>
      <c r="K703" s="5">
        <v>0</v>
      </c>
      <c r="L703" s="5">
        <v>0</v>
      </c>
      <c r="M703" s="5">
        <v>188</v>
      </c>
      <c r="N703" s="5">
        <v>10</v>
      </c>
      <c r="O703" s="5">
        <v>0</v>
      </c>
      <c r="P703" s="5">
        <v>0</v>
      </c>
      <c r="Q703" s="3"/>
      <c r="R703" s="13">
        <f>SUBTOTAL(9,Q703)</f>
        <v>0</v>
      </c>
    </row>
    <row r="704" spans="1:18">
      <c r="A704" s="3">
        <v>700</v>
      </c>
      <c r="B704" s="4" t="s">
        <v>735</v>
      </c>
      <c r="C704" s="4" t="s">
        <v>24</v>
      </c>
      <c r="D704" s="4"/>
      <c r="E704" s="4" t="s">
        <v>736</v>
      </c>
      <c r="F704" s="3" t="s">
        <v>2028</v>
      </c>
      <c r="G704" s="4" t="s">
        <v>2029</v>
      </c>
      <c r="H704" s="3" t="s">
        <v>28</v>
      </c>
      <c r="I704" s="5">
        <v>1839</v>
      </c>
      <c r="J704" s="5">
        <v>0</v>
      </c>
      <c r="K704" s="5">
        <v>0</v>
      </c>
      <c r="L704" s="5">
        <v>0</v>
      </c>
      <c r="M704" s="5">
        <v>585</v>
      </c>
      <c r="N704" s="5">
        <v>0</v>
      </c>
      <c r="O704" s="5">
        <v>0</v>
      </c>
      <c r="P704" s="5">
        <v>1254</v>
      </c>
      <c r="Q704" s="3">
        <v>60</v>
      </c>
      <c r="R704" s="13">
        <f t="shared" ref="R704:R710" si="27">SUM(P704*Q704)</f>
        <v>75240</v>
      </c>
    </row>
    <row r="705" spans="1:18">
      <c r="A705" s="3">
        <v>701</v>
      </c>
      <c r="B705" s="4" t="s">
        <v>735</v>
      </c>
      <c r="C705" s="4" t="s">
        <v>24</v>
      </c>
      <c r="D705" s="4"/>
      <c r="E705" s="4" t="s">
        <v>736</v>
      </c>
      <c r="F705" s="3" t="s">
        <v>2030</v>
      </c>
      <c r="G705" s="4" t="s">
        <v>2031</v>
      </c>
      <c r="H705" s="3" t="s">
        <v>28</v>
      </c>
      <c r="I705" s="5">
        <v>20</v>
      </c>
      <c r="J705" s="5">
        <v>0</v>
      </c>
      <c r="K705" s="5">
        <v>0</v>
      </c>
      <c r="L705" s="5">
        <v>0</v>
      </c>
      <c r="M705" s="5">
        <v>5</v>
      </c>
      <c r="N705" s="5">
        <v>0</v>
      </c>
      <c r="O705" s="5">
        <v>0</v>
      </c>
      <c r="P705" s="5">
        <v>15</v>
      </c>
      <c r="Q705" s="3">
        <v>250</v>
      </c>
      <c r="R705" s="13">
        <f t="shared" si="27"/>
        <v>3750</v>
      </c>
    </row>
    <row r="706" spans="1:18">
      <c r="A706" s="3">
        <v>702</v>
      </c>
      <c r="B706" s="4" t="s">
        <v>735</v>
      </c>
      <c r="C706" s="4" t="s">
        <v>24</v>
      </c>
      <c r="D706" s="4"/>
      <c r="E706" s="4" t="s">
        <v>736</v>
      </c>
      <c r="F706" s="3" t="s">
        <v>2032</v>
      </c>
      <c r="G706" s="4" t="s">
        <v>2033</v>
      </c>
      <c r="H706" s="3" t="s">
        <v>28</v>
      </c>
      <c r="I706" s="5">
        <v>1333</v>
      </c>
      <c r="J706" s="5">
        <v>0</v>
      </c>
      <c r="K706" s="5">
        <v>0</v>
      </c>
      <c r="L706" s="5">
        <v>0</v>
      </c>
      <c r="M706" s="5">
        <v>665</v>
      </c>
      <c r="N706" s="5">
        <v>0</v>
      </c>
      <c r="O706" s="5">
        <v>0</v>
      </c>
      <c r="P706" s="5">
        <v>668</v>
      </c>
      <c r="Q706" s="3">
        <v>80</v>
      </c>
      <c r="R706" s="13">
        <f t="shared" si="27"/>
        <v>53440</v>
      </c>
    </row>
    <row r="707" spans="1:18">
      <c r="A707" s="3">
        <v>703</v>
      </c>
      <c r="B707" s="4" t="s">
        <v>735</v>
      </c>
      <c r="C707" s="4" t="s">
        <v>24</v>
      </c>
      <c r="D707" s="4"/>
      <c r="E707" s="4" t="s">
        <v>736</v>
      </c>
      <c r="F707" s="3" t="s">
        <v>2034</v>
      </c>
      <c r="G707" s="4" t="s">
        <v>2035</v>
      </c>
      <c r="H707" s="3" t="s">
        <v>28</v>
      </c>
      <c r="I707" s="5">
        <v>970</v>
      </c>
      <c r="J707" s="5">
        <v>0</v>
      </c>
      <c r="K707" s="5">
        <v>0</v>
      </c>
      <c r="L707" s="5">
        <v>0</v>
      </c>
      <c r="M707" s="5">
        <v>70</v>
      </c>
      <c r="N707" s="5">
        <v>0</v>
      </c>
      <c r="O707" s="5">
        <v>0</v>
      </c>
      <c r="P707" s="5">
        <v>900</v>
      </c>
      <c r="Q707" s="3">
        <v>20</v>
      </c>
      <c r="R707" s="13">
        <f t="shared" si="27"/>
        <v>18000</v>
      </c>
    </row>
    <row r="708" spans="1:18">
      <c r="A708" s="3">
        <v>704</v>
      </c>
      <c r="B708" s="4" t="s">
        <v>735</v>
      </c>
      <c r="C708" s="4" t="s">
        <v>24</v>
      </c>
      <c r="D708" s="4"/>
      <c r="E708" s="4" t="s">
        <v>736</v>
      </c>
      <c r="F708" s="3" t="s">
        <v>2036</v>
      </c>
      <c r="G708" s="4" t="s">
        <v>2037</v>
      </c>
      <c r="H708" s="3" t="s">
        <v>28</v>
      </c>
      <c r="I708" s="5">
        <v>250</v>
      </c>
      <c r="J708" s="5">
        <v>0</v>
      </c>
      <c r="K708" s="5">
        <v>0</v>
      </c>
      <c r="L708" s="5">
        <v>0</v>
      </c>
      <c r="M708" s="5">
        <v>28</v>
      </c>
      <c r="N708" s="5">
        <v>0</v>
      </c>
      <c r="O708" s="5">
        <v>0</v>
      </c>
      <c r="P708" s="5">
        <v>222</v>
      </c>
      <c r="Q708" s="3">
        <v>40</v>
      </c>
      <c r="R708" s="13">
        <f t="shared" si="27"/>
        <v>8880</v>
      </c>
    </row>
    <row r="709" spans="1:18">
      <c r="A709" s="3">
        <v>705</v>
      </c>
      <c r="B709" s="4" t="s">
        <v>735</v>
      </c>
      <c r="C709" s="4" t="s">
        <v>24</v>
      </c>
      <c r="D709" s="4"/>
      <c r="E709" s="4" t="s">
        <v>736</v>
      </c>
      <c r="F709" s="3" t="s">
        <v>2038</v>
      </c>
      <c r="G709" s="4" t="s">
        <v>2039</v>
      </c>
      <c r="H709" s="3" t="s">
        <v>28</v>
      </c>
      <c r="I709" s="5">
        <v>5</v>
      </c>
      <c r="J709" s="5">
        <v>10</v>
      </c>
      <c r="K709" s="5">
        <v>0</v>
      </c>
      <c r="L709" s="5">
        <v>0</v>
      </c>
      <c r="M709" s="5">
        <v>6</v>
      </c>
      <c r="N709" s="5">
        <v>0</v>
      </c>
      <c r="O709" s="5">
        <v>0</v>
      </c>
      <c r="P709" s="5">
        <v>9</v>
      </c>
      <c r="Q709" s="3">
        <v>3900</v>
      </c>
      <c r="R709" s="13">
        <f t="shared" si="27"/>
        <v>35100</v>
      </c>
    </row>
    <row r="710" spans="1:18">
      <c r="A710" s="3">
        <v>706</v>
      </c>
      <c r="B710" s="4" t="s">
        <v>735</v>
      </c>
      <c r="C710" s="4" t="s">
        <v>24</v>
      </c>
      <c r="D710" s="4"/>
      <c r="E710" s="4" t="s">
        <v>736</v>
      </c>
      <c r="F710" s="3" t="s">
        <v>2040</v>
      </c>
      <c r="G710" s="4" t="s">
        <v>2041</v>
      </c>
      <c r="H710" s="3" t="s">
        <v>28</v>
      </c>
      <c r="I710" s="5">
        <v>3</v>
      </c>
      <c r="J710" s="5">
        <v>0</v>
      </c>
      <c r="K710" s="5">
        <v>0</v>
      </c>
      <c r="L710" s="5">
        <v>0</v>
      </c>
      <c r="M710" s="5">
        <v>1</v>
      </c>
      <c r="N710" s="5">
        <v>0</v>
      </c>
      <c r="O710" s="5">
        <v>0</v>
      </c>
      <c r="P710" s="5">
        <v>2</v>
      </c>
      <c r="Q710" s="3">
        <v>15000</v>
      </c>
      <c r="R710" s="13">
        <f t="shared" si="27"/>
        <v>30000</v>
      </c>
    </row>
    <row r="711" spans="1:18" hidden="1">
      <c r="A711" s="3">
        <v>707</v>
      </c>
      <c r="B711" s="4" t="s">
        <v>735</v>
      </c>
      <c r="C711" s="4" t="s">
        <v>24</v>
      </c>
      <c r="D711" s="4"/>
      <c r="E711" s="4" t="s">
        <v>736</v>
      </c>
      <c r="F711" s="3" t="s">
        <v>2042</v>
      </c>
      <c r="G711" s="4" t="s">
        <v>2043</v>
      </c>
      <c r="H711" s="3" t="s">
        <v>28</v>
      </c>
      <c r="I711" s="5">
        <v>1</v>
      </c>
      <c r="J711" s="5">
        <v>0</v>
      </c>
      <c r="K711" s="5">
        <v>0</v>
      </c>
      <c r="L711" s="5">
        <v>0</v>
      </c>
      <c r="M711" s="5">
        <v>1</v>
      </c>
      <c r="N711" s="5">
        <v>0</v>
      </c>
      <c r="O711" s="5">
        <v>0</v>
      </c>
      <c r="P711" s="5">
        <v>0</v>
      </c>
      <c r="Q711" s="3"/>
      <c r="R711" s="13">
        <f>SUBTOTAL(9,Q711)</f>
        <v>0</v>
      </c>
    </row>
    <row r="712" spans="1:18">
      <c r="A712" s="3">
        <v>708</v>
      </c>
      <c r="B712" s="4" t="s">
        <v>735</v>
      </c>
      <c r="C712" s="4" t="s">
        <v>24</v>
      </c>
      <c r="D712" s="4"/>
      <c r="E712" s="4" t="s">
        <v>736</v>
      </c>
      <c r="F712" s="3" t="s">
        <v>2044</v>
      </c>
      <c r="G712" s="4" t="s">
        <v>2045</v>
      </c>
      <c r="H712" s="3" t="s">
        <v>28</v>
      </c>
      <c r="I712" s="5">
        <v>70</v>
      </c>
      <c r="J712" s="5">
        <v>0</v>
      </c>
      <c r="K712" s="5">
        <v>0</v>
      </c>
      <c r="L712" s="5">
        <v>0</v>
      </c>
      <c r="M712" s="5">
        <v>0</v>
      </c>
      <c r="N712" s="5">
        <v>2</v>
      </c>
      <c r="O712" s="5">
        <v>0</v>
      </c>
      <c r="P712" s="5">
        <v>68</v>
      </c>
      <c r="Q712" s="3">
        <v>6000</v>
      </c>
      <c r="R712" s="13">
        <f t="shared" ref="R712:R720" si="28">SUM(P712*Q712)</f>
        <v>408000</v>
      </c>
    </row>
    <row r="713" spans="1:18">
      <c r="A713" s="3">
        <v>709</v>
      </c>
      <c r="B713" s="4" t="s">
        <v>735</v>
      </c>
      <c r="C713" s="4" t="s">
        <v>24</v>
      </c>
      <c r="D713" s="4"/>
      <c r="E713" s="4" t="s">
        <v>736</v>
      </c>
      <c r="F713" s="3" t="s">
        <v>2046</v>
      </c>
      <c r="G713" s="4" t="s">
        <v>2047</v>
      </c>
      <c r="H713" s="3" t="s">
        <v>643</v>
      </c>
      <c r="I713" s="5">
        <v>0</v>
      </c>
      <c r="J713" s="5">
        <v>5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5</v>
      </c>
      <c r="Q713" s="3">
        <v>12000</v>
      </c>
      <c r="R713" s="13">
        <f t="shared" si="28"/>
        <v>60000</v>
      </c>
    </row>
    <row r="714" spans="1:18">
      <c r="A714" s="3">
        <v>710</v>
      </c>
      <c r="B714" s="4" t="s">
        <v>735</v>
      </c>
      <c r="C714" s="4" t="s">
        <v>24</v>
      </c>
      <c r="D714" s="4"/>
      <c r="E714" s="4" t="s">
        <v>736</v>
      </c>
      <c r="F714" s="3" t="s">
        <v>2048</v>
      </c>
      <c r="G714" s="4" t="s">
        <v>2049</v>
      </c>
      <c r="H714" s="3" t="s">
        <v>51</v>
      </c>
      <c r="I714" s="5">
        <v>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1</v>
      </c>
      <c r="Q714" s="3">
        <v>200000</v>
      </c>
      <c r="R714" s="13">
        <f t="shared" si="28"/>
        <v>200000</v>
      </c>
    </row>
    <row r="715" spans="1:18">
      <c r="A715" s="3">
        <v>711</v>
      </c>
      <c r="B715" s="4" t="s">
        <v>735</v>
      </c>
      <c r="C715" s="4" t="s">
        <v>24</v>
      </c>
      <c r="D715" s="4"/>
      <c r="E715" s="4" t="s">
        <v>736</v>
      </c>
      <c r="F715" s="3" t="s">
        <v>2050</v>
      </c>
      <c r="G715" s="4" t="s">
        <v>2051</v>
      </c>
      <c r="H715" s="3" t="s">
        <v>28</v>
      </c>
      <c r="I715" s="5">
        <v>6</v>
      </c>
      <c r="J715" s="5">
        <v>0</v>
      </c>
      <c r="K715" s="5">
        <v>0</v>
      </c>
      <c r="L715" s="5">
        <v>0</v>
      </c>
      <c r="M715" s="5">
        <v>3</v>
      </c>
      <c r="N715" s="5">
        <v>0</v>
      </c>
      <c r="O715" s="5">
        <v>0</v>
      </c>
      <c r="P715" s="5">
        <v>3</v>
      </c>
      <c r="Q715" s="3">
        <v>18000</v>
      </c>
      <c r="R715" s="13">
        <f t="shared" si="28"/>
        <v>54000</v>
      </c>
    </row>
    <row r="716" spans="1:18">
      <c r="A716" s="3">
        <v>712</v>
      </c>
      <c r="B716" s="4" t="s">
        <v>735</v>
      </c>
      <c r="C716" s="4" t="s">
        <v>24</v>
      </c>
      <c r="D716" s="4"/>
      <c r="E716" s="4" t="s">
        <v>736</v>
      </c>
      <c r="F716" s="3" t="s">
        <v>52</v>
      </c>
      <c r="G716" s="4" t="s">
        <v>53</v>
      </c>
      <c r="H716" s="3" t="s">
        <v>28</v>
      </c>
      <c r="I716" s="5">
        <v>157</v>
      </c>
      <c r="J716" s="5">
        <v>302</v>
      </c>
      <c r="K716" s="5">
        <v>0</v>
      </c>
      <c r="L716" s="5">
        <v>0</v>
      </c>
      <c r="M716" s="5">
        <v>177</v>
      </c>
      <c r="N716" s="5">
        <v>7</v>
      </c>
      <c r="O716" s="5">
        <v>0</v>
      </c>
      <c r="P716" s="5">
        <v>275</v>
      </c>
      <c r="Q716" s="3">
        <v>340</v>
      </c>
      <c r="R716" s="13">
        <f t="shared" si="28"/>
        <v>93500</v>
      </c>
    </row>
    <row r="717" spans="1:18">
      <c r="A717" s="3">
        <v>713</v>
      </c>
      <c r="B717" s="4" t="s">
        <v>735</v>
      </c>
      <c r="C717" s="4" t="s">
        <v>24</v>
      </c>
      <c r="D717" s="4"/>
      <c r="E717" s="4" t="s">
        <v>736</v>
      </c>
      <c r="F717" s="3" t="s">
        <v>218</v>
      </c>
      <c r="G717" s="4" t="s">
        <v>219</v>
      </c>
      <c r="H717" s="3" t="s">
        <v>28</v>
      </c>
      <c r="I717" s="5">
        <v>463</v>
      </c>
      <c r="J717" s="5">
        <v>0</v>
      </c>
      <c r="K717" s="5">
        <v>0</v>
      </c>
      <c r="L717" s="5">
        <v>0</v>
      </c>
      <c r="M717" s="5">
        <v>23</v>
      </c>
      <c r="N717" s="5">
        <v>0</v>
      </c>
      <c r="O717" s="5">
        <v>0</v>
      </c>
      <c r="P717" s="5">
        <v>440</v>
      </c>
      <c r="Q717" s="3">
        <v>420</v>
      </c>
      <c r="R717" s="13">
        <f t="shared" si="28"/>
        <v>184800</v>
      </c>
    </row>
    <row r="718" spans="1:18">
      <c r="A718" s="3">
        <v>714</v>
      </c>
      <c r="B718" s="4" t="s">
        <v>735</v>
      </c>
      <c r="C718" s="4" t="s">
        <v>24</v>
      </c>
      <c r="D718" s="4"/>
      <c r="E718" s="4" t="s">
        <v>736</v>
      </c>
      <c r="F718" s="3" t="s">
        <v>2052</v>
      </c>
      <c r="G718" s="4" t="s">
        <v>2053</v>
      </c>
      <c r="H718" s="3" t="s">
        <v>28</v>
      </c>
      <c r="I718" s="5">
        <v>44</v>
      </c>
      <c r="J718" s="5">
        <v>0</v>
      </c>
      <c r="K718" s="5">
        <v>0</v>
      </c>
      <c r="L718" s="5">
        <v>0</v>
      </c>
      <c r="M718" s="5">
        <v>4</v>
      </c>
      <c r="N718" s="5">
        <v>0</v>
      </c>
      <c r="O718" s="5">
        <v>0</v>
      </c>
      <c r="P718" s="5">
        <v>40</v>
      </c>
      <c r="Q718" s="3">
        <v>80</v>
      </c>
      <c r="R718" s="13">
        <f t="shared" si="28"/>
        <v>3200</v>
      </c>
    </row>
    <row r="719" spans="1:18">
      <c r="A719" s="3">
        <v>715</v>
      </c>
      <c r="B719" s="4" t="s">
        <v>735</v>
      </c>
      <c r="C719" s="4" t="s">
        <v>24</v>
      </c>
      <c r="D719" s="4"/>
      <c r="E719" s="4" t="s">
        <v>736</v>
      </c>
      <c r="F719" s="3" t="s">
        <v>2054</v>
      </c>
      <c r="G719" s="4" t="s">
        <v>2055</v>
      </c>
      <c r="H719" s="3" t="s">
        <v>28</v>
      </c>
      <c r="I719" s="5">
        <v>35</v>
      </c>
      <c r="J719" s="5">
        <v>30</v>
      </c>
      <c r="K719" s="5">
        <v>0</v>
      </c>
      <c r="L719" s="5">
        <v>0</v>
      </c>
      <c r="M719" s="5">
        <v>15</v>
      </c>
      <c r="N719" s="5">
        <v>3</v>
      </c>
      <c r="O719" s="5">
        <v>0</v>
      </c>
      <c r="P719" s="5">
        <v>47</v>
      </c>
      <c r="Q719" s="3">
        <v>180</v>
      </c>
      <c r="R719" s="13">
        <f t="shared" si="28"/>
        <v>8460</v>
      </c>
    </row>
    <row r="720" spans="1:18">
      <c r="A720" s="3">
        <v>716</v>
      </c>
      <c r="B720" s="4" t="s">
        <v>735</v>
      </c>
      <c r="C720" s="4" t="s">
        <v>24</v>
      </c>
      <c r="D720" s="4"/>
      <c r="E720" s="4" t="s">
        <v>736</v>
      </c>
      <c r="F720" s="3" t="s">
        <v>2056</v>
      </c>
      <c r="G720" s="4" t="s">
        <v>2057</v>
      </c>
      <c r="H720" s="3" t="s">
        <v>643</v>
      </c>
      <c r="I720" s="5">
        <v>0</v>
      </c>
      <c r="J720" s="5">
        <v>20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20</v>
      </c>
      <c r="Q720" s="3">
        <v>50</v>
      </c>
      <c r="R720" s="13">
        <f t="shared" si="28"/>
        <v>1000</v>
      </c>
    </row>
    <row r="721" spans="1:18" hidden="1">
      <c r="A721" s="3">
        <v>717</v>
      </c>
      <c r="B721" s="4" t="s">
        <v>735</v>
      </c>
      <c r="C721" s="4" t="s">
        <v>24</v>
      </c>
      <c r="D721" s="4"/>
      <c r="E721" s="4" t="s">
        <v>736</v>
      </c>
      <c r="F721" s="3" t="s">
        <v>2058</v>
      </c>
      <c r="G721" s="4" t="s">
        <v>2059</v>
      </c>
      <c r="H721" s="3" t="s">
        <v>28</v>
      </c>
      <c r="I721" s="5">
        <v>13</v>
      </c>
      <c r="J721" s="5">
        <v>0</v>
      </c>
      <c r="K721" s="5">
        <v>0</v>
      </c>
      <c r="L721" s="5">
        <v>0</v>
      </c>
      <c r="M721" s="5">
        <v>13</v>
      </c>
      <c r="N721" s="5">
        <v>0</v>
      </c>
      <c r="O721" s="5">
        <v>0</v>
      </c>
      <c r="P721" s="5">
        <v>0</v>
      </c>
      <c r="Q721" s="3"/>
      <c r="R721" s="13">
        <f>SUBTOTAL(9,Q721)</f>
        <v>0</v>
      </c>
    </row>
    <row r="722" spans="1:18">
      <c r="A722" s="3">
        <v>718</v>
      </c>
      <c r="B722" s="4" t="s">
        <v>735</v>
      </c>
      <c r="C722" s="4" t="s">
        <v>24</v>
      </c>
      <c r="D722" s="4"/>
      <c r="E722" s="4" t="s">
        <v>736</v>
      </c>
      <c r="F722" s="3" t="s">
        <v>2060</v>
      </c>
      <c r="G722" s="4" t="s">
        <v>2061</v>
      </c>
      <c r="H722" s="3" t="s">
        <v>28</v>
      </c>
      <c r="I722" s="5">
        <v>96</v>
      </c>
      <c r="J722" s="5">
        <v>0</v>
      </c>
      <c r="K722" s="5">
        <v>0</v>
      </c>
      <c r="L722" s="5">
        <v>0</v>
      </c>
      <c r="M722" s="5">
        <v>83</v>
      </c>
      <c r="N722" s="5">
        <v>0</v>
      </c>
      <c r="O722" s="5">
        <v>0</v>
      </c>
      <c r="P722" s="5">
        <v>13</v>
      </c>
      <c r="Q722" s="3">
        <v>160</v>
      </c>
      <c r="R722" s="13">
        <f t="shared" ref="R722:R738" si="29">SUM(P722*Q722)</f>
        <v>2080</v>
      </c>
    </row>
    <row r="723" spans="1:18">
      <c r="A723" s="3">
        <v>719</v>
      </c>
      <c r="B723" s="4" t="s">
        <v>735</v>
      </c>
      <c r="C723" s="4" t="s">
        <v>24</v>
      </c>
      <c r="D723" s="4"/>
      <c r="E723" s="4" t="s">
        <v>736</v>
      </c>
      <c r="F723" s="3" t="s">
        <v>2062</v>
      </c>
      <c r="G723" s="4" t="s">
        <v>2063</v>
      </c>
      <c r="H723" s="3" t="s">
        <v>28</v>
      </c>
      <c r="I723" s="5">
        <v>0</v>
      </c>
      <c r="J723" s="5">
        <v>250</v>
      </c>
      <c r="K723" s="5">
        <v>0</v>
      </c>
      <c r="L723" s="5">
        <v>0</v>
      </c>
      <c r="M723" s="5">
        <v>59</v>
      </c>
      <c r="N723" s="5">
        <v>0</v>
      </c>
      <c r="O723" s="5">
        <v>0</v>
      </c>
      <c r="P723" s="5">
        <v>191</v>
      </c>
      <c r="Q723" s="3">
        <v>159</v>
      </c>
      <c r="R723" s="13">
        <f t="shared" si="29"/>
        <v>30369</v>
      </c>
    </row>
    <row r="724" spans="1:18">
      <c r="A724" s="3">
        <v>720</v>
      </c>
      <c r="B724" s="4" t="s">
        <v>735</v>
      </c>
      <c r="C724" s="4" t="s">
        <v>24</v>
      </c>
      <c r="D724" s="4"/>
      <c r="E724" s="4" t="s">
        <v>736</v>
      </c>
      <c r="F724" s="3" t="s">
        <v>2064</v>
      </c>
      <c r="G724" s="4" t="s">
        <v>2065</v>
      </c>
      <c r="H724" s="3" t="s">
        <v>28</v>
      </c>
      <c r="I724" s="5">
        <v>73</v>
      </c>
      <c r="J724" s="5">
        <v>0</v>
      </c>
      <c r="K724" s="5">
        <v>0</v>
      </c>
      <c r="L724" s="5">
        <v>0</v>
      </c>
      <c r="M724" s="5">
        <v>12</v>
      </c>
      <c r="N724" s="5">
        <v>0</v>
      </c>
      <c r="O724" s="5">
        <v>0</v>
      </c>
      <c r="P724" s="5">
        <v>61</v>
      </c>
      <c r="Q724" s="3">
        <v>1400</v>
      </c>
      <c r="R724" s="13">
        <f t="shared" si="29"/>
        <v>85400</v>
      </c>
    </row>
    <row r="725" spans="1:18">
      <c r="A725" s="3">
        <v>721</v>
      </c>
      <c r="B725" s="4" t="s">
        <v>735</v>
      </c>
      <c r="C725" s="4" t="s">
        <v>24</v>
      </c>
      <c r="D725" s="4"/>
      <c r="E725" s="4" t="s">
        <v>736</v>
      </c>
      <c r="F725" s="3" t="s">
        <v>2066</v>
      </c>
      <c r="G725" s="4" t="s">
        <v>2067</v>
      </c>
      <c r="H725" s="3" t="s">
        <v>28</v>
      </c>
      <c r="I725" s="5">
        <v>16</v>
      </c>
      <c r="J725" s="5">
        <v>0</v>
      </c>
      <c r="K725" s="5">
        <v>0</v>
      </c>
      <c r="L725" s="5">
        <v>0</v>
      </c>
      <c r="M725" s="5">
        <v>3</v>
      </c>
      <c r="N725" s="5">
        <v>0</v>
      </c>
      <c r="O725" s="5">
        <v>0</v>
      </c>
      <c r="P725" s="5">
        <v>13</v>
      </c>
      <c r="Q725" s="3">
        <v>120</v>
      </c>
      <c r="R725" s="13">
        <f t="shared" si="29"/>
        <v>1560</v>
      </c>
    </row>
    <row r="726" spans="1:18">
      <c r="A726" s="3">
        <v>722</v>
      </c>
      <c r="B726" s="4" t="s">
        <v>735</v>
      </c>
      <c r="C726" s="4" t="s">
        <v>24</v>
      </c>
      <c r="D726" s="4"/>
      <c r="E726" s="4" t="s">
        <v>736</v>
      </c>
      <c r="F726" s="3" t="s">
        <v>2068</v>
      </c>
      <c r="G726" s="4" t="s">
        <v>2069</v>
      </c>
      <c r="H726" s="3" t="s">
        <v>28</v>
      </c>
      <c r="I726" s="5">
        <v>151</v>
      </c>
      <c r="J726" s="5">
        <v>0</v>
      </c>
      <c r="K726" s="5">
        <v>0</v>
      </c>
      <c r="L726" s="5">
        <v>0</v>
      </c>
      <c r="M726" s="5">
        <v>6</v>
      </c>
      <c r="N726" s="5">
        <v>0</v>
      </c>
      <c r="O726" s="5">
        <v>0</v>
      </c>
      <c r="P726" s="5">
        <v>145</v>
      </c>
      <c r="Q726" s="3">
        <v>50</v>
      </c>
      <c r="R726" s="13">
        <f t="shared" si="29"/>
        <v>7250</v>
      </c>
    </row>
    <row r="727" spans="1:18">
      <c r="A727" s="3">
        <v>723</v>
      </c>
      <c r="B727" s="4" t="s">
        <v>735</v>
      </c>
      <c r="C727" s="4" t="s">
        <v>24</v>
      </c>
      <c r="D727" s="4"/>
      <c r="E727" s="4" t="s">
        <v>736</v>
      </c>
      <c r="F727" s="3" t="s">
        <v>2070</v>
      </c>
      <c r="G727" s="4" t="s">
        <v>2071</v>
      </c>
      <c r="H727" s="3" t="s">
        <v>28</v>
      </c>
      <c r="I727" s="5">
        <v>115</v>
      </c>
      <c r="J727" s="5">
        <v>107</v>
      </c>
      <c r="K727" s="5">
        <v>0</v>
      </c>
      <c r="L727" s="5">
        <v>0</v>
      </c>
      <c r="M727" s="5">
        <v>44</v>
      </c>
      <c r="N727" s="5">
        <v>0</v>
      </c>
      <c r="O727" s="5">
        <v>0</v>
      </c>
      <c r="P727" s="5">
        <v>178</v>
      </c>
      <c r="Q727" s="3">
        <v>145</v>
      </c>
      <c r="R727" s="13">
        <f t="shared" si="29"/>
        <v>25810</v>
      </c>
    </row>
    <row r="728" spans="1:18">
      <c r="A728" s="3">
        <v>724</v>
      </c>
      <c r="B728" s="4" t="s">
        <v>735</v>
      </c>
      <c r="C728" s="4" t="s">
        <v>24</v>
      </c>
      <c r="D728" s="4"/>
      <c r="E728" s="4" t="s">
        <v>736</v>
      </c>
      <c r="F728" s="3" t="s">
        <v>2072</v>
      </c>
      <c r="G728" s="4" t="s">
        <v>2073</v>
      </c>
      <c r="H728" s="3" t="s">
        <v>28</v>
      </c>
      <c r="I728" s="5">
        <v>2</v>
      </c>
      <c r="J728" s="5">
        <v>0</v>
      </c>
      <c r="K728" s="5">
        <v>0</v>
      </c>
      <c r="L728" s="5">
        <v>0</v>
      </c>
      <c r="M728" s="5">
        <v>1</v>
      </c>
      <c r="N728" s="5">
        <v>0</v>
      </c>
      <c r="O728" s="5">
        <v>0</v>
      </c>
      <c r="P728" s="5">
        <v>1</v>
      </c>
      <c r="Q728" s="3">
        <v>12000</v>
      </c>
      <c r="R728" s="13">
        <f t="shared" si="29"/>
        <v>12000</v>
      </c>
    </row>
    <row r="729" spans="1:18">
      <c r="A729" s="3">
        <v>725</v>
      </c>
      <c r="B729" s="4" t="s">
        <v>735</v>
      </c>
      <c r="C729" s="4" t="s">
        <v>24</v>
      </c>
      <c r="D729" s="4"/>
      <c r="E729" s="4" t="s">
        <v>736</v>
      </c>
      <c r="F729" s="3" t="s">
        <v>2074</v>
      </c>
      <c r="G729" s="4" t="s">
        <v>2075</v>
      </c>
      <c r="H729" s="3" t="s">
        <v>28</v>
      </c>
      <c r="I729" s="5">
        <v>108</v>
      </c>
      <c r="J729" s="5">
        <v>0</v>
      </c>
      <c r="K729" s="5">
        <v>0</v>
      </c>
      <c r="L729" s="5">
        <v>0</v>
      </c>
      <c r="M729" s="5">
        <v>74</v>
      </c>
      <c r="N729" s="5">
        <v>0</v>
      </c>
      <c r="O729" s="5">
        <v>0</v>
      </c>
      <c r="P729" s="5">
        <v>34</v>
      </c>
      <c r="Q729" s="3">
        <v>400</v>
      </c>
      <c r="R729" s="13">
        <f t="shared" si="29"/>
        <v>13600</v>
      </c>
    </row>
    <row r="730" spans="1:18" ht="25.5">
      <c r="A730" s="3">
        <v>726</v>
      </c>
      <c r="B730" s="4" t="s">
        <v>735</v>
      </c>
      <c r="C730" s="4" t="s">
        <v>24</v>
      </c>
      <c r="D730" s="4"/>
      <c r="E730" s="4" t="s">
        <v>736</v>
      </c>
      <c r="F730" s="3" t="s">
        <v>2076</v>
      </c>
      <c r="G730" s="4" t="s">
        <v>2077</v>
      </c>
      <c r="H730" s="3" t="s">
        <v>28</v>
      </c>
      <c r="I730" s="5">
        <v>47</v>
      </c>
      <c r="J730" s="5">
        <v>6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53</v>
      </c>
      <c r="Q730" s="3">
        <v>500</v>
      </c>
      <c r="R730" s="13">
        <f t="shared" si="29"/>
        <v>26500</v>
      </c>
    </row>
    <row r="731" spans="1:18">
      <c r="A731" s="3">
        <v>727</v>
      </c>
      <c r="B731" s="4" t="s">
        <v>735</v>
      </c>
      <c r="C731" s="4" t="s">
        <v>24</v>
      </c>
      <c r="D731" s="4"/>
      <c r="E731" s="4" t="s">
        <v>736</v>
      </c>
      <c r="F731" s="3" t="s">
        <v>2078</v>
      </c>
      <c r="G731" s="4" t="s">
        <v>2079</v>
      </c>
      <c r="H731" s="3" t="s">
        <v>28</v>
      </c>
      <c r="I731" s="5">
        <v>135</v>
      </c>
      <c r="J731" s="5">
        <v>0</v>
      </c>
      <c r="K731" s="5">
        <v>0</v>
      </c>
      <c r="L731" s="5">
        <v>0</v>
      </c>
      <c r="M731" s="5">
        <v>22</v>
      </c>
      <c r="N731" s="5">
        <v>5</v>
      </c>
      <c r="O731" s="5">
        <v>0</v>
      </c>
      <c r="P731" s="5">
        <v>108</v>
      </c>
      <c r="Q731" s="3">
        <v>400</v>
      </c>
      <c r="R731" s="13">
        <f t="shared" si="29"/>
        <v>43200</v>
      </c>
    </row>
    <row r="732" spans="1:18">
      <c r="A732" s="3">
        <v>728</v>
      </c>
      <c r="B732" s="4" t="s">
        <v>735</v>
      </c>
      <c r="C732" s="4" t="s">
        <v>24</v>
      </c>
      <c r="D732" s="4"/>
      <c r="E732" s="4" t="s">
        <v>736</v>
      </c>
      <c r="F732" s="3" t="s">
        <v>2080</v>
      </c>
      <c r="G732" s="4" t="s">
        <v>2081</v>
      </c>
      <c r="H732" s="3" t="s">
        <v>28</v>
      </c>
      <c r="I732" s="5">
        <v>83</v>
      </c>
      <c r="J732" s="5">
        <v>9</v>
      </c>
      <c r="K732" s="5">
        <v>0</v>
      </c>
      <c r="L732" s="5">
        <v>0</v>
      </c>
      <c r="M732" s="5">
        <v>13</v>
      </c>
      <c r="N732" s="5">
        <v>14</v>
      </c>
      <c r="O732" s="5">
        <v>0</v>
      </c>
      <c r="P732" s="5">
        <v>65</v>
      </c>
      <c r="Q732" s="3">
        <v>500</v>
      </c>
      <c r="R732" s="13">
        <f t="shared" si="29"/>
        <v>32500</v>
      </c>
    </row>
    <row r="733" spans="1:18">
      <c r="A733" s="3">
        <v>729</v>
      </c>
      <c r="B733" s="4" t="s">
        <v>735</v>
      </c>
      <c r="C733" s="4" t="s">
        <v>24</v>
      </c>
      <c r="D733" s="4"/>
      <c r="E733" s="4" t="s">
        <v>736</v>
      </c>
      <c r="F733" s="3" t="s">
        <v>2082</v>
      </c>
      <c r="G733" s="4" t="s">
        <v>2083</v>
      </c>
      <c r="H733" s="3" t="s">
        <v>28</v>
      </c>
      <c r="I733" s="5">
        <v>37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37</v>
      </c>
      <c r="Q733" s="3">
        <v>800</v>
      </c>
      <c r="R733" s="13">
        <f t="shared" si="29"/>
        <v>29600</v>
      </c>
    </row>
    <row r="734" spans="1:18" ht="25.5">
      <c r="A734" s="3">
        <v>730</v>
      </c>
      <c r="B734" s="4" t="s">
        <v>735</v>
      </c>
      <c r="C734" s="4" t="s">
        <v>24</v>
      </c>
      <c r="D734" s="4"/>
      <c r="E734" s="4" t="s">
        <v>736</v>
      </c>
      <c r="F734" s="3" t="s">
        <v>2084</v>
      </c>
      <c r="G734" s="4" t="s">
        <v>2085</v>
      </c>
      <c r="H734" s="3" t="s">
        <v>28</v>
      </c>
      <c r="I734" s="5">
        <v>40</v>
      </c>
      <c r="J734" s="5">
        <v>0</v>
      </c>
      <c r="K734" s="5">
        <v>0</v>
      </c>
      <c r="L734" s="5">
        <v>0</v>
      </c>
      <c r="M734" s="5">
        <v>7</v>
      </c>
      <c r="N734" s="5">
        <v>0</v>
      </c>
      <c r="O734" s="5">
        <v>0</v>
      </c>
      <c r="P734" s="5">
        <v>33</v>
      </c>
      <c r="Q734" s="3">
        <v>350</v>
      </c>
      <c r="R734" s="13">
        <f t="shared" si="29"/>
        <v>11550</v>
      </c>
    </row>
    <row r="735" spans="1:18">
      <c r="A735" s="3">
        <v>731</v>
      </c>
      <c r="B735" s="4" t="s">
        <v>735</v>
      </c>
      <c r="C735" s="4" t="s">
        <v>24</v>
      </c>
      <c r="D735" s="4"/>
      <c r="E735" s="4" t="s">
        <v>736</v>
      </c>
      <c r="F735" s="3" t="s">
        <v>2086</v>
      </c>
      <c r="G735" s="4" t="s">
        <v>2087</v>
      </c>
      <c r="H735" s="3" t="s">
        <v>28</v>
      </c>
      <c r="I735" s="5">
        <v>10</v>
      </c>
      <c r="J735" s="5">
        <v>0</v>
      </c>
      <c r="K735" s="5">
        <v>0</v>
      </c>
      <c r="L735" s="5">
        <v>0</v>
      </c>
      <c r="M735" s="5">
        <v>1</v>
      </c>
      <c r="N735" s="5">
        <v>0</v>
      </c>
      <c r="O735" s="5">
        <v>0</v>
      </c>
      <c r="P735" s="5">
        <v>9</v>
      </c>
      <c r="Q735" s="3">
        <v>1400</v>
      </c>
      <c r="R735" s="13">
        <f t="shared" si="29"/>
        <v>12600</v>
      </c>
    </row>
    <row r="736" spans="1:18">
      <c r="A736" s="3">
        <v>732</v>
      </c>
      <c r="B736" s="4" t="s">
        <v>735</v>
      </c>
      <c r="C736" s="4" t="s">
        <v>24</v>
      </c>
      <c r="D736" s="4"/>
      <c r="E736" s="4" t="s">
        <v>736</v>
      </c>
      <c r="F736" s="3" t="s">
        <v>2088</v>
      </c>
      <c r="G736" s="4" t="s">
        <v>2089</v>
      </c>
      <c r="H736" s="3" t="s">
        <v>28</v>
      </c>
      <c r="I736" s="5">
        <v>167</v>
      </c>
      <c r="J736" s="5">
        <v>1200</v>
      </c>
      <c r="K736" s="5">
        <v>0</v>
      </c>
      <c r="L736" s="5">
        <v>0</v>
      </c>
      <c r="M736" s="5">
        <v>640</v>
      </c>
      <c r="N736" s="5">
        <v>300</v>
      </c>
      <c r="O736" s="5">
        <v>0</v>
      </c>
      <c r="P736" s="5">
        <v>427</v>
      </c>
      <c r="Q736" s="3">
        <v>80</v>
      </c>
      <c r="R736" s="13">
        <f t="shared" si="29"/>
        <v>34160</v>
      </c>
    </row>
    <row r="737" spans="1:18" ht="76.5">
      <c r="A737" s="3">
        <v>733</v>
      </c>
      <c r="B737" s="4" t="s">
        <v>735</v>
      </c>
      <c r="C737" s="4" t="s">
        <v>24</v>
      </c>
      <c r="D737" s="4"/>
      <c r="E737" s="4" t="s">
        <v>736</v>
      </c>
      <c r="F737" s="3" t="s">
        <v>2090</v>
      </c>
      <c r="G737" s="4" t="s">
        <v>2091</v>
      </c>
      <c r="H737" s="3" t="s">
        <v>28</v>
      </c>
      <c r="I737" s="5">
        <v>286</v>
      </c>
      <c r="J737" s="5">
        <v>0</v>
      </c>
      <c r="K737" s="5">
        <v>0</v>
      </c>
      <c r="L737" s="5">
        <v>0</v>
      </c>
      <c r="M737" s="5">
        <v>25</v>
      </c>
      <c r="N737" s="5">
        <v>0</v>
      </c>
      <c r="O737" s="5">
        <v>0</v>
      </c>
      <c r="P737" s="5">
        <v>261</v>
      </c>
      <c r="Q737" s="3">
        <v>60</v>
      </c>
      <c r="R737" s="13">
        <f t="shared" si="29"/>
        <v>15660</v>
      </c>
    </row>
    <row r="738" spans="1:18">
      <c r="A738" s="3">
        <v>734</v>
      </c>
      <c r="B738" s="4" t="s">
        <v>735</v>
      </c>
      <c r="C738" s="4" t="s">
        <v>24</v>
      </c>
      <c r="D738" s="4"/>
      <c r="E738" s="4" t="s">
        <v>736</v>
      </c>
      <c r="F738" s="3" t="s">
        <v>2092</v>
      </c>
      <c r="G738" s="4" t="s">
        <v>2093</v>
      </c>
      <c r="H738" s="3" t="s">
        <v>28</v>
      </c>
      <c r="I738" s="5">
        <v>79</v>
      </c>
      <c r="J738" s="5">
        <v>0</v>
      </c>
      <c r="K738" s="5">
        <v>0</v>
      </c>
      <c r="L738" s="5">
        <v>0</v>
      </c>
      <c r="M738" s="5">
        <v>10</v>
      </c>
      <c r="N738" s="5">
        <v>0</v>
      </c>
      <c r="O738" s="5">
        <v>0</v>
      </c>
      <c r="P738" s="5">
        <v>69</v>
      </c>
      <c r="Q738" s="3">
        <v>12</v>
      </c>
      <c r="R738" s="13">
        <f t="shared" si="29"/>
        <v>828</v>
      </c>
    </row>
    <row r="739" spans="1:18" ht="25.5" hidden="1">
      <c r="A739" s="3">
        <v>735</v>
      </c>
      <c r="B739" s="4" t="s">
        <v>735</v>
      </c>
      <c r="C739" s="4" t="s">
        <v>24</v>
      </c>
      <c r="D739" s="4"/>
      <c r="E739" s="4" t="s">
        <v>736</v>
      </c>
      <c r="F739" s="3" t="s">
        <v>2094</v>
      </c>
      <c r="G739" s="4" t="s">
        <v>2095</v>
      </c>
      <c r="H739" s="3" t="s">
        <v>28</v>
      </c>
      <c r="I739" s="5">
        <v>3400</v>
      </c>
      <c r="J739" s="5">
        <v>0</v>
      </c>
      <c r="K739" s="5">
        <v>0</v>
      </c>
      <c r="L739" s="5">
        <v>0</v>
      </c>
      <c r="M739" s="5">
        <v>3000</v>
      </c>
      <c r="N739" s="5">
        <v>400</v>
      </c>
      <c r="O739" s="5">
        <v>0</v>
      </c>
      <c r="P739" s="5">
        <v>0</v>
      </c>
      <c r="Q739" s="3"/>
      <c r="R739" s="13">
        <f>SUBTOTAL(9,Q739)</f>
        <v>0</v>
      </c>
    </row>
    <row r="740" spans="1:18">
      <c r="A740" s="3">
        <v>736</v>
      </c>
      <c r="B740" s="4" t="s">
        <v>735</v>
      </c>
      <c r="C740" s="4" t="s">
        <v>24</v>
      </c>
      <c r="D740" s="4"/>
      <c r="E740" s="4" t="s">
        <v>736</v>
      </c>
      <c r="F740" s="3" t="s">
        <v>2096</v>
      </c>
      <c r="G740" s="4" t="s">
        <v>2097</v>
      </c>
      <c r="H740" s="3" t="s">
        <v>28</v>
      </c>
      <c r="I740" s="5">
        <v>1852</v>
      </c>
      <c r="J740" s="5">
        <v>0</v>
      </c>
      <c r="K740" s="5">
        <v>0</v>
      </c>
      <c r="L740" s="5">
        <v>0</v>
      </c>
      <c r="M740" s="5">
        <v>1550</v>
      </c>
      <c r="N740" s="5">
        <v>300</v>
      </c>
      <c r="O740" s="5">
        <v>0</v>
      </c>
      <c r="P740" s="5">
        <v>2</v>
      </c>
      <c r="Q740" s="3">
        <v>20</v>
      </c>
      <c r="R740" s="13">
        <f t="shared" ref="R740:R747" si="30">SUM(P740*Q740)</f>
        <v>40</v>
      </c>
    </row>
    <row r="741" spans="1:18">
      <c r="A741" s="3">
        <v>737</v>
      </c>
      <c r="B741" s="4" t="s">
        <v>735</v>
      </c>
      <c r="C741" s="4" t="s">
        <v>24</v>
      </c>
      <c r="D741" s="4"/>
      <c r="E741" s="4" t="s">
        <v>736</v>
      </c>
      <c r="F741" s="3" t="s">
        <v>2098</v>
      </c>
      <c r="G741" s="4" t="s">
        <v>2099</v>
      </c>
      <c r="H741" s="3" t="s">
        <v>28</v>
      </c>
      <c r="I741" s="5">
        <v>2250</v>
      </c>
      <c r="J741" s="5">
        <v>0</v>
      </c>
      <c r="K741" s="5">
        <v>0</v>
      </c>
      <c r="L741" s="5">
        <v>0</v>
      </c>
      <c r="M741" s="5">
        <v>1945</v>
      </c>
      <c r="N741" s="5">
        <v>300</v>
      </c>
      <c r="O741" s="5">
        <v>0</v>
      </c>
      <c r="P741" s="5">
        <v>5</v>
      </c>
      <c r="Q741" s="3">
        <v>20</v>
      </c>
      <c r="R741" s="13">
        <f t="shared" si="30"/>
        <v>100</v>
      </c>
    </row>
    <row r="742" spans="1:18">
      <c r="A742" s="3">
        <v>738</v>
      </c>
      <c r="B742" s="4" t="s">
        <v>735</v>
      </c>
      <c r="C742" s="4" t="s">
        <v>24</v>
      </c>
      <c r="D742" s="4"/>
      <c r="E742" s="4" t="s">
        <v>736</v>
      </c>
      <c r="F742" s="3" t="s">
        <v>2100</v>
      </c>
      <c r="G742" s="4" t="s">
        <v>2101</v>
      </c>
      <c r="H742" s="3" t="s">
        <v>28</v>
      </c>
      <c r="I742" s="5">
        <v>122</v>
      </c>
      <c r="J742" s="5">
        <v>0</v>
      </c>
      <c r="K742" s="5">
        <v>0</v>
      </c>
      <c r="L742" s="5">
        <v>0</v>
      </c>
      <c r="M742" s="5">
        <v>1</v>
      </c>
      <c r="N742" s="5">
        <v>0</v>
      </c>
      <c r="O742" s="5">
        <v>0</v>
      </c>
      <c r="P742" s="5">
        <v>121</v>
      </c>
      <c r="Q742" s="3">
        <v>350</v>
      </c>
      <c r="R742" s="13">
        <f t="shared" si="30"/>
        <v>42350</v>
      </c>
    </row>
    <row r="743" spans="1:18">
      <c r="A743" s="3">
        <v>739</v>
      </c>
      <c r="B743" s="4" t="s">
        <v>735</v>
      </c>
      <c r="C743" s="4" t="s">
        <v>24</v>
      </c>
      <c r="D743" s="4"/>
      <c r="E743" s="4" t="s">
        <v>736</v>
      </c>
      <c r="F743" s="3" t="s">
        <v>2102</v>
      </c>
      <c r="G743" s="4" t="s">
        <v>2103</v>
      </c>
      <c r="H743" s="3" t="s">
        <v>28</v>
      </c>
      <c r="I743" s="5">
        <v>1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1</v>
      </c>
      <c r="Q743" s="3">
        <v>350</v>
      </c>
      <c r="R743" s="13">
        <f t="shared" si="30"/>
        <v>350</v>
      </c>
    </row>
    <row r="744" spans="1:18" ht="25.5">
      <c r="A744" s="3">
        <v>740</v>
      </c>
      <c r="B744" s="4" t="s">
        <v>735</v>
      </c>
      <c r="C744" s="4" t="s">
        <v>24</v>
      </c>
      <c r="D744" s="4"/>
      <c r="E744" s="4" t="s">
        <v>736</v>
      </c>
      <c r="F744" s="3" t="s">
        <v>2104</v>
      </c>
      <c r="G744" s="4" t="s">
        <v>2105</v>
      </c>
      <c r="H744" s="3" t="s">
        <v>28</v>
      </c>
      <c r="I744" s="5">
        <v>8</v>
      </c>
      <c r="J744" s="5">
        <v>2</v>
      </c>
      <c r="K744" s="5">
        <v>0</v>
      </c>
      <c r="L744" s="5">
        <v>0</v>
      </c>
      <c r="M744" s="5">
        <v>2</v>
      </c>
      <c r="N744" s="5">
        <v>0</v>
      </c>
      <c r="O744" s="5">
        <v>0</v>
      </c>
      <c r="P744" s="5">
        <v>8</v>
      </c>
      <c r="Q744" s="3">
        <v>12000</v>
      </c>
      <c r="R744" s="13">
        <f t="shared" si="30"/>
        <v>96000</v>
      </c>
    </row>
    <row r="745" spans="1:18" ht="25.5">
      <c r="A745" s="3">
        <v>741</v>
      </c>
      <c r="B745" s="4" t="s">
        <v>735</v>
      </c>
      <c r="C745" s="4" t="s">
        <v>24</v>
      </c>
      <c r="D745" s="4"/>
      <c r="E745" s="4" t="s">
        <v>736</v>
      </c>
      <c r="F745" s="3" t="s">
        <v>2106</v>
      </c>
      <c r="G745" s="4" t="s">
        <v>2107</v>
      </c>
      <c r="H745" s="3" t="s">
        <v>28</v>
      </c>
      <c r="I745" s="5">
        <v>1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1</v>
      </c>
      <c r="Q745" s="3">
        <v>18000</v>
      </c>
      <c r="R745" s="13">
        <f t="shared" si="30"/>
        <v>18000</v>
      </c>
    </row>
    <row r="746" spans="1:18">
      <c r="A746" s="3">
        <v>742</v>
      </c>
      <c r="B746" s="4" t="s">
        <v>735</v>
      </c>
      <c r="C746" s="4" t="s">
        <v>24</v>
      </c>
      <c r="D746" s="4"/>
      <c r="E746" s="4" t="s">
        <v>736</v>
      </c>
      <c r="F746" s="3" t="s">
        <v>2108</v>
      </c>
      <c r="G746" s="4" t="s">
        <v>2109</v>
      </c>
      <c r="H746" s="3" t="s">
        <v>643</v>
      </c>
      <c r="I746" s="5">
        <v>0</v>
      </c>
      <c r="J746" s="5">
        <v>1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1</v>
      </c>
      <c r="Q746" s="3">
        <v>150000</v>
      </c>
      <c r="R746" s="13">
        <f t="shared" si="30"/>
        <v>150000</v>
      </c>
    </row>
    <row r="747" spans="1:18">
      <c r="A747" s="3">
        <v>743</v>
      </c>
      <c r="B747" s="4" t="s">
        <v>735</v>
      </c>
      <c r="C747" s="4" t="s">
        <v>24</v>
      </c>
      <c r="D747" s="4"/>
      <c r="E747" s="4" t="s">
        <v>736</v>
      </c>
      <c r="F747" s="3" t="s">
        <v>2110</v>
      </c>
      <c r="G747" s="4" t="s">
        <v>2111</v>
      </c>
      <c r="H747" s="3" t="s">
        <v>643</v>
      </c>
      <c r="I747" s="5">
        <v>0</v>
      </c>
      <c r="J747" s="5">
        <v>1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1</v>
      </c>
      <c r="Q747" s="3">
        <v>8000</v>
      </c>
      <c r="R747" s="13">
        <f t="shared" si="30"/>
        <v>8000</v>
      </c>
    </row>
    <row r="748" spans="1:18" hidden="1">
      <c r="A748" s="3">
        <v>744</v>
      </c>
      <c r="B748" s="4" t="s">
        <v>735</v>
      </c>
      <c r="C748" s="4" t="s">
        <v>24</v>
      </c>
      <c r="D748" s="4"/>
      <c r="E748" s="4" t="s">
        <v>736</v>
      </c>
      <c r="F748" s="3" t="s">
        <v>2112</v>
      </c>
      <c r="G748" s="4" t="s">
        <v>2113</v>
      </c>
      <c r="H748" s="3" t="s">
        <v>28</v>
      </c>
      <c r="I748" s="5">
        <v>1</v>
      </c>
      <c r="J748" s="5">
        <v>3</v>
      </c>
      <c r="K748" s="5">
        <v>0</v>
      </c>
      <c r="L748" s="5">
        <v>0</v>
      </c>
      <c r="M748" s="5">
        <v>4</v>
      </c>
      <c r="N748" s="5">
        <v>0</v>
      </c>
      <c r="O748" s="5">
        <v>0</v>
      </c>
      <c r="P748" s="5">
        <v>0</v>
      </c>
      <c r="Q748" s="3"/>
      <c r="R748" s="13">
        <f>SUBTOTAL(9,Q748)</f>
        <v>0</v>
      </c>
    </row>
    <row r="749" spans="1:18" ht="25.5">
      <c r="A749" s="3">
        <v>745</v>
      </c>
      <c r="B749" s="4" t="s">
        <v>735</v>
      </c>
      <c r="C749" s="4" t="s">
        <v>24</v>
      </c>
      <c r="D749" s="4"/>
      <c r="E749" s="4" t="s">
        <v>736</v>
      </c>
      <c r="F749" s="3" t="s">
        <v>2114</v>
      </c>
      <c r="G749" s="4" t="s">
        <v>2115</v>
      </c>
      <c r="H749" s="3" t="s">
        <v>28</v>
      </c>
      <c r="I749" s="5">
        <v>2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2</v>
      </c>
      <c r="Q749" s="3">
        <v>150000</v>
      </c>
      <c r="R749" s="13">
        <f>SUM(P749*Q749)</f>
        <v>300000</v>
      </c>
    </row>
    <row r="750" spans="1:18" ht="25.5">
      <c r="A750" s="3">
        <v>746</v>
      </c>
      <c r="B750" s="4" t="s">
        <v>735</v>
      </c>
      <c r="C750" s="4" t="s">
        <v>24</v>
      </c>
      <c r="D750" s="4"/>
      <c r="E750" s="4" t="s">
        <v>736</v>
      </c>
      <c r="F750" s="3" t="s">
        <v>2116</v>
      </c>
      <c r="G750" s="4" t="s">
        <v>2117</v>
      </c>
      <c r="H750" s="3" t="s">
        <v>28</v>
      </c>
      <c r="I750" s="5">
        <v>1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1</v>
      </c>
      <c r="Q750" s="3">
        <v>228000</v>
      </c>
      <c r="R750" s="13">
        <f>SUM(P750*Q750)</f>
        <v>228000</v>
      </c>
    </row>
    <row r="751" spans="1:18" ht="25.5" hidden="1">
      <c r="A751" s="3">
        <v>747</v>
      </c>
      <c r="B751" s="4" t="s">
        <v>735</v>
      </c>
      <c r="C751" s="4" t="s">
        <v>24</v>
      </c>
      <c r="D751" s="4"/>
      <c r="E751" s="4" t="s">
        <v>736</v>
      </c>
      <c r="F751" s="3" t="s">
        <v>2118</v>
      </c>
      <c r="G751" s="4" t="s">
        <v>2119</v>
      </c>
      <c r="H751" s="3" t="s">
        <v>28</v>
      </c>
      <c r="I751" s="5">
        <v>1</v>
      </c>
      <c r="J751" s="5">
        <v>0</v>
      </c>
      <c r="K751" s="5">
        <v>0</v>
      </c>
      <c r="L751" s="5">
        <v>0</v>
      </c>
      <c r="M751" s="5">
        <v>1</v>
      </c>
      <c r="N751" s="5">
        <v>0</v>
      </c>
      <c r="O751" s="5">
        <v>0</v>
      </c>
      <c r="P751" s="5">
        <v>0</v>
      </c>
      <c r="Q751" s="3"/>
      <c r="R751" s="13">
        <f>SUBTOTAL(9,Q751)</f>
        <v>0</v>
      </c>
    </row>
    <row r="752" spans="1:18" ht="25.5">
      <c r="A752" s="3">
        <v>748</v>
      </c>
      <c r="B752" s="4" t="s">
        <v>735</v>
      </c>
      <c r="C752" s="4" t="s">
        <v>24</v>
      </c>
      <c r="D752" s="4"/>
      <c r="E752" s="4" t="s">
        <v>736</v>
      </c>
      <c r="F752" s="3" t="s">
        <v>2120</v>
      </c>
      <c r="G752" s="4" t="s">
        <v>2121</v>
      </c>
      <c r="H752" s="3" t="s">
        <v>28</v>
      </c>
      <c r="I752" s="5">
        <v>2</v>
      </c>
      <c r="J752" s="5">
        <v>0</v>
      </c>
      <c r="K752" s="5">
        <v>0</v>
      </c>
      <c r="L752" s="5">
        <v>0</v>
      </c>
      <c r="M752" s="5">
        <v>1</v>
      </c>
      <c r="N752" s="5">
        <v>0</v>
      </c>
      <c r="O752" s="5">
        <v>0</v>
      </c>
      <c r="P752" s="5">
        <v>1</v>
      </c>
      <c r="Q752" s="3">
        <v>186000</v>
      </c>
      <c r="R752" s="13">
        <f>SUM(P752*Q752)</f>
        <v>186000</v>
      </c>
    </row>
    <row r="753" spans="1:18">
      <c r="A753" s="3">
        <v>749</v>
      </c>
      <c r="B753" s="4" t="s">
        <v>735</v>
      </c>
      <c r="C753" s="4" t="s">
        <v>24</v>
      </c>
      <c r="D753" s="4"/>
      <c r="E753" s="4" t="s">
        <v>736</v>
      </c>
      <c r="F753" s="3" t="s">
        <v>2122</v>
      </c>
      <c r="G753" s="4" t="s">
        <v>2123</v>
      </c>
      <c r="H753" s="3" t="s">
        <v>577</v>
      </c>
      <c r="I753" s="5">
        <v>190</v>
      </c>
      <c r="J753" s="5">
        <v>0</v>
      </c>
      <c r="K753" s="5">
        <v>0</v>
      </c>
      <c r="L753" s="5">
        <v>0</v>
      </c>
      <c r="M753" s="5">
        <v>80</v>
      </c>
      <c r="N753" s="5">
        <v>0</v>
      </c>
      <c r="O753" s="5">
        <v>0</v>
      </c>
      <c r="P753" s="5">
        <v>110</v>
      </c>
      <c r="Q753" s="3">
        <v>20</v>
      </c>
      <c r="R753" s="13">
        <f>SUM(P753*Q753)</f>
        <v>2200</v>
      </c>
    </row>
    <row r="754" spans="1:18">
      <c r="A754" s="3">
        <v>750</v>
      </c>
      <c r="B754" s="4" t="s">
        <v>735</v>
      </c>
      <c r="C754" s="4" t="s">
        <v>24</v>
      </c>
      <c r="D754" s="4"/>
      <c r="E754" s="4" t="s">
        <v>736</v>
      </c>
      <c r="F754" s="3" t="s">
        <v>2124</v>
      </c>
      <c r="G754" s="4" t="s">
        <v>2125</v>
      </c>
      <c r="H754" s="3" t="s">
        <v>28</v>
      </c>
      <c r="I754" s="5">
        <v>2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2</v>
      </c>
      <c r="Q754" s="3">
        <v>250</v>
      </c>
      <c r="R754" s="13">
        <f>SUM(P754*Q754)</f>
        <v>500</v>
      </c>
    </row>
    <row r="755" spans="1:18">
      <c r="A755" s="3">
        <v>751</v>
      </c>
      <c r="B755" s="4" t="s">
        <v>735</v>
      </c>
      <c r="C755" s="4" t="s">
        <v>24</v>
      </c>
      <c r="D755" s="4"/>
      <c r="E755" s="4" t="s">
        <v>736</v>
      </c>
      <c r="F755" s="3" t="s">
        <v>2126</v>
      </c>
      <c r="G755" s="4" t="s">
        <v>2127</v>
      </c>
      <c r="H755" s="3" t="s">
        <v>28</v>
      </c>
      <c r="I755" s="5">
        <v>3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3</v>
      </c>
      <c r="Q755" s="3">
        <v>120</v>
      </c>
      <c r="R755" s="13">
        <f>SUM(P755*Q755)</f>
        <v>360</v>
      </c>
    </row>
    <row r="756" spans="1:18" hidden="1">
      <c r="A756" s="3">
        <v>752</v>
      </c>
      <c r="B756" s="4" t="s">
        <v>735</v>
      </c>
      <c r="C756" s="4" t="s">
        <v>24</v>
      </c>
      <c r="D756" s="4"/>
      <c r="E756" s="4" t="s">
        <v>736</v>
      </c>
      <c r="F756" s="3" t="s">
        <v>2128</v>
      </c>
      <c r="G756" s="4" t="s">
        <v>2129</v>
      </c>
      <c r="H756" s="3" t="s">
        <v>28</v>
      </c>
      <c r="I756" s="5">
        <v>1</v>
      </c>
      <c r="J756" s="5">
        <v>0</v>
      </c>
      <c r="K756" s="5">
        <v>0</v>
      </c>
      <c r="L756" s="5">
        <v>0</v>
      </c>
      <c r="M756" s="5">
        <v>1</v>
      </c>
      <c r="N756" s="5">
        <v>0</v>
      </c>
      <c r="O756" s="5">
        <v>0</v>
      </c>
      <c r="P756" s="5">
        <v>0</v>
      </c>
      <c r="Q756" s="3"/>
      <c r="R756" s="13">
        <f>SUBTOTAL(9,Q756)</f>
        <v>0</v>
      </c>
    </row>
    <row r="757" spans="1:18">
      <c r="A757" s="3">
        <v>753</v>
      </c>
      <c r="B757" s="4" t="s">
        <v>735</v>
      </c>
      <c r="C757" s="4" t="s">
        <v>24</v>
      </c>
      <c r="D757" s="4"/>
      <c r="E757" s="4" t="s">
        <v>736</v>
      </c>
      <c r="F757" s="3" t="s">
        <v>2130</v>
      </c>
      <c r="G757" s="4" t="s">
        <v>2131</v>
      </c>
      <c r="H757" s="3" t="s">
        <v>28</v>
      </c>
      <c r="I757" s="5">
        <v>763</v>
      </c>
      <c r="J757" s="5">
        <v>0</v>
      </c>
      <c r="K757" s="5">
        <v>0</v>
      </c>
      <c r="L757" s="5">
        <v>0</v>
      </c>
      <c r="M757" s="5">
        <v>1</v>
      </c>
      <c r="N757" s="5">
        <v>0</v>
      </c>
      <c r="O757" s="5">
        <v>0</v>
      </c>
      <c r="P757" s="5">
        <v>762</v>
      </c>
      <c r="Q757" s="3">
        <v>80</v>
      </c>
      <c r="R757" s="13">
        <f t="shared" ref="R757:R820" si="31">SUM(P757*Q757)</f>
        <v>60960</v>
      </c>
    </row>
    <row r="758" spans="1:18">
      <c r="A758" s="3">
        <v>754</v>
      </c>
      <c r="B758" s="4" t="s">
        <v>735</v>
      </c>
      <c r="C758" s="4" t="s">
        <v>24</v>
      </c>
      <c r="D758" s="4"/>
      <c r="E758" s="4" t="s">
        <v>736</v>
      </c>
      <c r="F758" s="3" t="s">
        <v>2132</v>
      </c>
      <c r="G758" s="4" t="s">
        <v>2133</v>
      </c>
      <c r="H758" s="3" t="s">
        <v>28</v>
      </c>
      <c r="I758" s="5">
        <v>4</v>
      </c>
      <c r="J758" s="5">
        <v>0</v>
      </c>
      <c r="K758" s="5">
        <v>0</v>
      </c>
      <c r="L758" s="5">
        <v>0</v>
      </c>
      <c r="M758" s="5">
        <v>1</v>
      </c>
      <c r="N758" s="5">
        <v>0</v>
      </c>
      <c r="O758" s="5">
        <v>0</v>
      </c>
      <c r="P758" s="5">
        <v>3</v>
      </c>
      <c r="Q758" s="3">
        <v>4500</v>
      </c>
      <c r="R758" s="13">
        <f t="shared" si="31"/>
        <v>13500</v>
      </c>
    </row>
    <row r="759" spans="1:18">
      <c r="A759" s="3">
        <v>755</v>
      </c>
      <c r="B759" s="4" t="s">
        <v>735</v>
      </c>
      <c r="C759" s="4" t="s">
        <v>24</v>
      </c>
      <c r="D759" s="4"/>
      <c r="E759" s="4" t="s">
        <v>736</v>
      </c>
      <c r="F759" s="3" t="s">
        <v>2134</v>
      </c>
      <c r="G759" s="4" t="s">
        <v>2135</v>
      </c>
      <c r="H759" s="3" t="s">
        <v>28</v>
      </c>
      <c r="I759" s="5">
        <v>13</v>
      </c>
      <c r="J759" s="5">
        <v>0</v>
      </c>
      <c r="K759" s="5">
        <v>0</v>
      </c>
      <c r="L759" s="5">
        <v>0</v>
      </c>
      <c r="M759" s="5">
        <v>3</v>
      </c>
      <c r="N759" s="5">
        <v>0</v>
      </c>
      <c r="O759" s="5">
        <v>0</v>
      </c>
      <c r="P759" s="5">
        <v>10</v>
      </c>
      <c r="Q759" s="3">
        <v>300</v>
      </c>
      <c r="R759" s="13">
        <f t="shared" si="31"/>
        <v>3000</v>
      </c>
    </row>
    <row r="760" spans="1:18">
      <c r="A760" s="3">
        <v>756</v>
      </c>
      <c r="B760" s="4" t="s">
        <v>735</v>
      </c>
      <c r="C760" s="4" t="s">
        <v>24</v>
      </c>
      <c r="D760" s="4"/>
      <c r="E760" s="4" t="s">
        <v>736</v>
      </c>
      <c r="F760" s="3" t="s">
        <v>2136</v>
      </c>
      <c r="G760" s="4" t="s">
        <v>2137</v>
      </c>
      <c r="H760" s="3" t="s">
        <v>28</v>
      </c>
      <c r="I760" s="5">
        <v>116</v>
      </c>
      <c r="J760" s="5">
        <v>0</v>
      </c>
      <c r="K760" s="5">
        <v>0</v>
      </c>
      <c r="L760" s="5">
        <v>0</v>
      </c>
      <c r="M760" s="5">
        <v>7</v>
      </c>
      <c r="N760" s="5">
        <v>0</v>
      </c>
      <c r="O760" s="5">
        <v>0</v>
      </c>
      <c r="P760" s="5">
        <v>109</v>
      </c>
      <c r="Q760" s="3">
        <v>125</v>
      </c>
      <c r="R760" s="13">
        <f t="shared" si="31"/>
        <v>13625</v>
      </c>
    </row>
    <row r="761" spans="1:18">
      <c r="A761" s="3">
        <v>757</v>
      </c>
      <c r="B761" s="4" t="s">
        <v>735</v>
      </c>
      <c r="C761" s="4" t="s">
        <v>24</v>
      </c>
      <c r="D761" s="4"/>
      <c r="E761" s="4" t="s">
        <v>736</v>
      </c>
      <c r="F761" s="3" t="s">
        <v>2138</v>
      </c>
      <c r="G761" s="4" t="s">
        <v>2139</v>
      </c>
      <c r="H761" s="3" t="s">
        <v>28</v>
      </c>
      <c r="I761" s="5">
        <v>102</v>
      </c>
      <c r="J761" s="5">
        <v>0</v>
      </c>
      <c r="K761" s="5">
        <v>0</v>
      </c>
      <c r="L761" s="5">
        <v>0</v>
      </c>
      <c r="M761" s="5">
        <v>5</v>
      </c>
      <c r="N761" s="5">
        <v>0</v>
      </c>
      <c r="O761" s="5">
        <v>0</v>
      </c>
      <c r="P761" s="5">
        <v>97</v>
      </c>
      <c r="Q761" s="3">
        <v>130</v>
      </c>
      <c r="R761" s="13">
        <f t="shared" si="31"/>
        <v>12610</v>
      </c>
    </row>
    <row r="762" spans="1:18">
      <c r="A762" s="3">
        <v>758</v>
      </c>
      <c r="B762" s="4" t="s">
        <v>735</v>
      </c>
      <c r="C762" s="4" t="s">
        <v>24</v>
      </c>
      <c r="D762" s="4"/>
      <c r="E762" s="4" t="s">
        <v>736</v>
      </c>
      <c r="F762" s="3" t="s">
        <v>2140</v>
      </c>
      <c r="G762" s="4" t="s">
        <v>2141</v>
      </c>
      <c r="H762" s="3" t="s">
        <v>28</v>
      </c>
      <c r="I762" s="5">
        <v>349</v>
      </c>
      <c r="J762" s="5">
        <v>0</v>
      </c>
      <c r="K762" s="5">
        <v>0</v>
      </c>
      <c r="L762" s="5">
        <v>0</v>
      </c>
      <c r="M762" s="5">
        <v>23</v>
      </c>
      <c r="N762" s="5">
        <v>32</v>
      </c>
      <c r="O762" s="5">
        <v>0</v>
      </c>
      <c r="P762" s="5">
        <v>294</v>
      </c>
      <c r="Q762" s="3">
        <v>160</v>
      </c>
      <c r="R762" s="13">
        <f t="shared" si="31"/>
        <v>47040</v>
      </c>
    </row>
    <row r="763" spans="1:18">
      <c r="A763" s="3">
        <v>759</v>
      </c>
      <c r="B763" s="4" t="s">
        <v>735</v>
      </c>
      <c r="C763" s="4" t="s">
        <v>24</v>
      </c>
      <c r="D763" s="4"/>
      <c r="E763" s="4" t="s">
        <v>736</v>
      </c>
      <c r="F763" s="3" t="s">
        <v>2142</v>
      </c>
      <c r="G763" s="4" t="s">
        <v>2143</v>
      </c>
      <c r="H763" s="3" t="s">
        <v>28</v>
      </c>
      <c r="I763" s="5">
        <v>107</v>
      </c>
      <c r="J763" s="5">
        <v>0</v>
      </c>
      <c r="K763" s="5">
        <v>0</v>
      </c>
      <c r="L763" s="5">
        <v>0</v>
      </c>
      <c r="M763" s="5">
        <v>33</v>
      </c>
      <c r="N763" s="5">
        <v>20</v>
      </c>
      <c r="O763" s="5">
        <v>0</v>
      </c>
      <c r="P763" s="5">
        <v>54</v>
      </c>
      <c r="Q763" s="3">
        <v>400</v>
      </c>
      <c r="R763" s="13">
        <f t="shared" si="31"/>
        <v>21600</v>
      </c>
    </row>
    <row r="764" spans="1:18">
      <c r="A764" s="3">
        <v>760</v>
      </c>
      <c r="B764" s="4" t="s">
        <v>735</v>
      </c>
      <c r="C764" s="4" t="s">
        <v>24</v>
      </c>
      <c r="D764" s="4"/>
      <c r="E764" s="4" t="s">
        <v>736</v>
      </c>
      <c r="F764" s="3" t="s">
        <v>2144</v>
      </c>
      <c r="G764" s="4" t="s">
        <v>2145</v>
      </c>
      <c r="H764" s="3" t="s">
        <v>28</v>
      </c>
      <c r="I764" s="5">
        <v>110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110</v>
      </c>
      <c r="Q764" s="3">
        <v>120</v>
      </c>
      <c r="R764" s="13">
        <f t="shared" si="31"/>
        <v>13200</v>
      </c>
    </row>
    <row r="765" spans="1:18">
      <c r="A765" s="3">
        <v>761</v>
      </c>
      <c r="B765" s="4" t="s">
        <v>735</v>
      </c>
      <c r="C765" s="4" t="s">
        <v>24</v>
      </c>
      <c r="D765" s="4"/>
      <c r="E765" s="4" t="s">
        <v>736</v>
      </c>
      <c r="F765" s="3" t="s">
        <v>148</v>
      </c>
      <c r="G765" s="4" t="s">
        <v>149</v>
      </c>
      <c r="H765" s="3" t="s">
        <v>28</v>
      </c>
      <c r="I765" s="5">
        <v>41</v>
      </c>
      <c r="J765" s="5">
        <v>50</v>
      </c>
      <c r="K765" s="5">
        <v>0</v>
      </c>
      <c r="L765" s="5">
        <v>0</v>
      </c>
      <c r="M765" s="5">
        <v>38</v>
      </c>
      <c r="N765" s="5">
        <v>2</v>
      </c>
      <c r="O765" s="5">
        <v>0</v>
      </c>
      <c r="P765" s="5">
        <v>51</v>
      </c>
      <c r="Q765" s="3">
        <v>1725</v>
      </c>
      <c r="R765" s="13">
        <f t="shared" si="31"/>
        <v>87975</v>
      </c>
    </row>
    <row r="766" spans="1:18">
      <c r="A766" s="3">
        <v>762</v>
      </c>
      <c r="B766" s="4" t="s">
        <v>735</v>
      </c>
      <c r="C766" s="4" t="s">
        <v>24</v>
      </c>
      <c r="D766" s="4"/>
      <c r="E766" s="4" t="s">
        <v>736</v>
      </c>
      <c r="F766" s="3" t="s">
        <v>2146</v>
      </c>
      <c r="G766" s="4" t="s">
        <v>2147</v>
      </c>
      <c r="H766" s="3" t="s">
        <v>33</v>
      </c>
      <c r="I766" s="5">
        <v>4</v>
      </c>
      <c r="J766" s="5">
        <v>9.5</v>
      </c>
      <c r="K766" s="5">
        <v>0</v>
      </c>
      <c r="L766" s="5">
        <v>0</v>
      </c>
      <c r="M766" s="5">
        <v>12.5</v>
      </c>
      <c r="N766" s="5">
        <v>0</v>
      </c>
      <c r="O766" s="5">
        <v>0</v>
      </c>
      <c r="P766" s="5">
        <v>1</v>
      </c>
      <c r="Q766" s="3">
        <v>14300</v>
      </c>
      <c r="R766" s="13">
        <f t="shared" si="31"/>
        <v>14300</v>
      </c>
    </row>
    <row r="767" spans="1:18">
      <c r="A767" s="3">
        <v>763</v>
      </c>
      <c r="B767" s="4" t="s">
        <v>735</v>
      </c>
      <c r="C767" s="4" t="s">
        <v>24</v>
      </c>
      <c r="D767" s="4"/>
      <c r="E767" s="4" t="s">
        <v>736</v>
      </c>
      <c r="F767" s="3" t="s">
        <v>2148</v>
      </c>
      <c r="G767" s="4" t="s">
        <v>2149</v>
      </c>
      <c r="H767" s="3" t="s">
        <v>28</v>
      </c>
      <c r="I767" s="5">
        <v>0</v>
      </c>
      <c r="J767" s="5">
        <v>10</v>
      </c>
      <c r="K767" s="5">
        <v>0</v>
      </c>
      <c r="L767" s="5">
        <v>0</v>
      </c>
      <c r="M767" s="5">
        <v>6</v>
      </c>
      <c r="N767" s="5">
        <v>0</v>
      </c>
      <c r="O767" s="5">
        <v>0</v>
      </c>
      <c r="P767" s="5">
        <v>4</v>
      </c>
      <c r="Q767" s="3">
        <v>3000</v>
      </c>
      <c r="R767" s="13">
        <f t="shared" si="31"/>
        <v>12000</v>
      </c>
    </row>
    <row r="768" spans="1:18">
      <c r="A768" s="3">
        <v>764</v>
      </c>
      <c r="B768" s="4" t="s">
        <v>735</v>
      </c>
      <c r="C768" s="4" t="s">
        <v>24</v>
      </c>
      <c r="D768" s="4"/>
      <c r="E768" s="4" t="s">
        <v>736</v>
      </c>
      <c r="F768" s="3" t="s">
        <v>2150</v>
      </c>
      <c r="G768" s="4" t="s">
        <v>2151</v>
      </c>
      <c r="H768" s="3" t="s">
        <v>147</v>
      </c>
      <c r="I768" s="5">
        <v>2</v>
      </c>
      <c r="J768" s="5">
        <v>3</v>
      </c>
      <c r="K768" s="5">
        <v>0</v>
      </c>
      <c r="L768" s="5">
        <v>0</v>
      </c>
      <c r="M768" s="5">
        <v>1</v>
      </c>
      <c r="N768" s="5">
        <v>0</v>
      </c>
      <c r="O768" s="5">
        <v>0</v>
      </c>
      <c r="P768" s="5">
        <v>4</v>
      </c>
      <c r="Q768" s="3">
        <v>1050</v>
      </c>
      <c r="R768" s="13">
        <f t="shared" si="31"/>
        <v>4200</v>
      </c>
    </row>
    <row r="769" spans="1:18">
      <c r="A769" s="3">
        <v>765</v>
      </c>
      <c r="B769" s="4" t="s">
        <v>735</v>
      </c>
      <c r="C769" s="4" t="s">
        <v>24</v>
      </c>
      <c r="D769" s="4"/>
      <c r="E769" s="4" t="s">
        <v>736</v>
      </c>
      <c r="F769" s="3" t="s">
        <v>2152</v>
      </c>
      <c r="G769" s="4" t="s">
        <v>2153</v>
      </c>
      <c r="H769" s="3" t="s">
        <v>281</v>
      </c>
      <c r="I769" s="5">
        <v>11</v>
      </c>
      <c r="J769" s="5">
        <v>200</v>
      </c>
      <c r="K769" s="5">
        <v>0</v>
      </c>
      <c r="L769" s="5">
        <v>0</v>
      </c>
      <c r="M769" s="5">
        <v>31</v>
      </c>
      <c r="N769" s="5">
        <v>0</v>
      </c>
      <c r="O769" s="5">
        <v>0</v>
      </c>
      <c r="P769" s="5">
        <v>180</v>
      </c>
      <c r="Q769" s="3">
        <v>180</v>
      </c>
      <c r="R769" s="13">
        <f t="shared" si="31"/>
        <v>32400</v>
      </c>
    </row>
    <row r="770" spans="1:18">
      <c r="A770" s="3">
        <v>766</v>
      </c>
      <c r="B770" s="4" t="s">
        <v>735</v>
      </c>
      <c r="C770" s="4" t="s">
        <v>24</v>
      </c>
      <c r="D770" s="4"/>
      <c r="E770" s="4" t="s">
        <v>736</v>
      </c>
      <c r="F770" s="3" t="s">
        <v>2154</v>
      </c>
      <c r="G770" s="4" t="s">
        <v>2155</v>
      </c>
      <c r="H770" s="3" t="s">
        <v>28</v>
      </c>
      <c r="I770" s="5">
        <v>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8</v>
      </c>
      <c r="Q770" s="3">
        <v>50</v>
      </c>
      <c r="R770" s="13">
        <f t="shared" si="31"/>
        <v>400</v>
      </c>
    </row>
    <row r="771" spans="1:18">
      <c r="A771" s="3">
        <v>767</v>
      </c>
      <c r="B771" s="4" t="s">
        <v>735</v>
      </c>
      <c r="C771" s="4" t="s">
        <v>24</v>
      </c>
      <c r="D771" s="4"/>
      <c r="E771" s="4" t="s">
        <v>736</v>
      </c>
      <c r="F771" s="3" t="s">
        <v>2156</v>
      </c>
      <c r="G771" s="4" t="s">
        <v>2157</v>
      </c>
      <c r="H771" s="3" t="s">
        <v>28</v>
      </c>
      <c r="I771" s="5">
        <v>5</v>
      </c>
      <c r="J771" s="5">
        <v>5</v>
      </c>
      <c r="K771" s="5">
        <v>0</v>
      </c>
      <c r="L771" s="5">
        <v>0</v>
      </c>
      <c r="M771" s="5">
        <v>3</v>
      </c>
      <c r="N771" s="5">
        <v>0</v>
      </c>
      <c r="O771" s="5">
        <v>0</v>
      </c>
      <c r="P771" s="5">
        <v>7</v>
      </c>
      <c r="Q771" s="3">
        <v>7500</v>
      </c>
      <c r="R771" s="13">
        <f t="shared" si="31"/>
        <v>52500</v>
      </c>
    </row>
    <row r="772" spans="1:18">
      <c r="A772" s="3">
        <v>768</v>
      </c>
      <c r="B772" s="4" t="s">
        <v>735</v>
      </c>
      <c r="C772" s="4" t="s">
        <v>24</v>
      </c>
      <c r="D772" s="4"/>
      <c r="E772" s="4" t="s">
        <v>736</v>
      </c>
      <c r="F772" s="3" t="s">
        <v>2158</v>
      </c>
      <c r="G772" s="4" t="s">
        <v>2159</v>
      </c>
      <c r="H772" s="3" t="s">
        <v>856</v>
      </c>
      <c r="I772" s="5">
        <v>171</v>
      </c>
      <c r="J772" s="5">
        <v>0</v>
      </c>
      <c r="K772" s="5">
        <v>0</v>
      </c>
      <c r="L772" s="5">
        <v>0</v>
      </c>
      <c r="M772" s="5">
        <v>6</v>
      </c>
      <c r="N772" s="5">
        <v>0</v>
      </c>
      <c r="O772" s="5">
        <v>0</v>
      </c>
      <c r="P772" s="5">
        <v>165</v>
      </c>
      <c r="Q772" s="3">
        <v>80</v>
      </c>
      <c r="R772" s="13">
        <f t="shared" si="31"/>
        <v>13200</v>
      </c>
    </row>
    <row r="773" spans="1:18">
      <c r="A773" s="3">
        <v>769</v>
      </c>
      <c r="B773" s="4" t="s">
        <v>735</v>
      </c>
      <c r="C773" s="4" t="s">
        <v>24</v>
      </c>
      <c r="D773" s="4"/>
      <c r="E773" s="4" t="s">
        <v>736</v>
      </c>
      <c r="F773" s="3" t="s">
        <v>2160</v>
      </c>
      <c r="G773" s="4" t="s">
        <v>2161</v>
      </c>
      <c r="H773" s="3" t="s">
        <v>28</v>
      </c>
      <c r="I773" s="5">
        <v>25</v>
      </c>
      <c r="J773" s="5">
        <v>0</v>
      </c>
      <c r="K773" s="5">
        <v>0</v>
      </c>
      <c r="L773" s="5">
        <v>0</v>
      </c>
      <c r="M773" s="5">
        <v>7</v>
      </c>
      <c r="N773" s="5">
        <v>0</v>
      </c>
      <c r="O773" s="5">
        <v>0</v>
      </c>
      <c r="P773" s="5">
        <v>18</v>
      </c>
      <c r="Q773" s="3">
        <v>400</v>
      </c>
      <c r="R773" s="13">
        <f t="shared" si="31"/>
        <v>7200</v>
      </c>
    </row>
    <row r="774" spans="1:18">
      <c r="A774" s="3">
        <v>770</v>
      </c>
      <c r="B774" s="4" t="s">
        <v>735</v>
      </c>
      <c r="C774" s="4" t="s">
        <v>24</v>
      </c>
      <c r="D774" s="4"/>
      <c r="E774" s="4" t="s">
        <v>736</v>
      </c>
      <c r="F774" s="3" t="s">
        <v>43</v>
      </c>
      <c r="G774" s="4" t="s">
        <v>44</v>
      </c>
      <c r="H774" s="3" t="s">
        <v>28</v>
      </c>
      <c r="I774" s="5">
        <v>315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315</v>
      </c>
      <c r="Q774" s="3">
        <v>350</v>
      </c>
      <c r="R774" s="13">
        <f t="shared" si="31"/>
        <v>110250</v>
      </c>
    </row>
    <row r="775" spans="1:18">
      <c r="A775" s="3">
        <v>771</v>
      </c>
      <c r="B775" s="4" t="s">
        <v>735</v>
      </c>
      <c r="C775" s="4" t="s">
        <v>24</v>
      </c>
      <c r="D775" s="4"/>
      <c r="E775" s="4" t="s">
        <v>736</v>
      </c>
      <c r="F775" s="3" t="s">
        <v>125</v>
      </c>
      <c r="G775" s="4" t="s">
        <v>126</v>
      </c>
      <c r="H775" s="3" t="s">
        <v>28</v>
      </c>
      <c r="I775" s="5">
        <v>299</v>
      </c>
      <c r="J775" s="5">
        <v>1600</v>
      </c>
      <c r="K775" s="5">
        <v>0</v>
      </c>
      <c r="L775" s="5">
        <v>0</v>
      </c>
      <c r="M775" s="5">
        <v>376</v>
      </c>
      <c r="N775" s="5">
        <v>650</v>
      </c>
      <c r="O775" s="5">
        <v>0</v>
      </c>
      <c r="P775" s="5">
        <v>873</v>
      </c>
      <c r="Q775" s="3">
        <v>50</v>
      </c>
      <c r="R775" s="13">
        <f t="shared" si="31"/>
        <v>43650</v>
      </c>
    </row>
    <row r="776" spans="1:18">
      <c r="A776" s="3">
        <v>772</v>
      </c>
      <c r="B776" s="4" t="s">
        <v>735</v>
      </c>
      <c r="C776" s="4" t="s">
        <v>24</v>
      </c>
      <c r="D776" s="4"/>
      <c r="E776" s="4" t="s">
        <v>736</v>
      </c>
      <c r="F776" s="3" t="s">
        <v>2162</v>
      </c>
      <c r="G776" s="4" t="s">
        <v>2163</v>
      </c>
      <c r="H776" s="3" t="s">
        <v>28</v>
      </c>
      <c r="I776" s="5">
        <v>1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1</v>
      </c>
      <c r="Q776" s="3">
        <v>600</v>
      </c>
      <c r="R776" s="13">
        <f t="shared" si="31"/>
        <v>600</v>
      </c>
    </row>
    <row r="777" spans="1:18">
      <c r="A777" s="3">
        <v>773</v>
      </c>
      <c r="B777" s="4" t="s">
        <v>735</v>
      </c>
      <c r="C777" s="4" t="s">
        <v>24</v>
      </c>
      <c r="D777" s="4"/>
      <c r="E777" s="4" t="s">
        <v>736</v>
      </c>
      <c r="F777" s="3" t="s">
        <v>2164</v>
      </c>
      <c r="G777" s="4" t="s">
        <v>2165</v>
      </c>
      <c r="H777" s="3" t="s">
        <v>28</v>
      </c>
      <c r="I777" s="5">
        <v>7</v>
      </c>
      <c r="J777" s="5">
        <v>2</v>
      </c>
      <c r="K777" s="5">
        <v>0</v>
      </c>
      <c r="L777" s="5">
        <v>0</v>
      </c>
      <c r="M777" s="5">
        <v>1</v>
      </c>
      <c r="N777" s="5">
        <v>0</v>
      </c>
      <c r="O777" s="5">
        <v>0</v>
      </c>
      <c r="P777" s="5">
        <v>8</v>
      </c>
      <c r="Q777" s="3">
        <v>14500</v>
      </c>
      <c r="R777" s="13">
        <f t="shared" si="31"/>
        <v>116000</v>
      </c>
    </row>
    <row r="778" spans="1:18">
      <c r="A778" s="3">
        <v>774</v>
      </c>
      <c r="B778" s="4" t="s">
        <v>735</v>
      </c>
      <c r="C778" s="4" t="s">
        <v>24</v>
      </c>
      <c r="D778" s="4"/>
      <c r="E778" s="4" t="s">
        <v>736</v>
      </c>
      <c r="F778" s="3" t="s">
        <v>2166</v>
      </c>
      <c r="G778" s="4" t="s">
        <v>2167</v>
      </c>
      <c r="H778" s="3" t="s">
        <v>28</v>
      </c>
      <c r="I778" s="5">
        <v>402</v>
      </c>
      <c r="J778" s="5">
        <v>0</v>
      </c>
      <c r="K778" s="5">
        <v>0</v>
      </c>
      <c r="L778" s="5">
        <v>0</v>
      </c>
      <c r="M778" s="5">
        <v>85</v>
      </c>
      <c r="N778" s="5">
        <v>0</v>
      </c>
      <c r="O778" s="5">
        <v>0</v>
      </c>
      <c r="P778" s="5">
        <v>317</v>
      </c>
      <c r="Q778" s="3">
        <v>80</v>
      </c>
      <c r="R778" s="13">
        <f t="shared" si="31"/>
        <v>25360</v>
      </c>
    </row>
    <row r="779" spans="1:18">
      <c r="A779" s="3">
        <v>775</v>
      </c>
      <c r="B779" s="4" t="s">
        <v>735</v>
      </c>
      <c r="C779" s="4" t="s">
        <v>24</v>
      </c>
      <c r="D779" s="4"/>
      <c r="E779" s="4" t="s">
        <v>736</v>
      </c>
      <c r="F779" s="3" t="s">
        <v>2168</v>
      </c>
      <c r="G779" s="4" t="s">
        <v>2169</v>
      </c>
      <c r="H779" s="3" t="s">
        <v>36</v>
      </c>
      <c r="I779" s="5">
        <v>513.5</v>
      </c>
      <c r="J779" s="5">
        <v>0</v>
      </c>
      <c r="K779" s="5">
        <v>0</v>
      </c>
      <c r="L779" s="5">
        <v>0</v>
      </c>
      <c r="M779" s="5">
        <v>370</v>
      </c>
      <c r="N779" s="5">
        <v>10</v>
      </c>
      <c r="O779" s="5">
        <v>0</v>
      </c>
      <c r="P779" s="5">
        <v>133.5</v>
      </c>
      <c r="Q779" s="3">
        <v>180</v>
      </c>
      <c r="R779" s="13">
        <f t="shared" si="31"/>
        <v>24030</v>
      </c>
    </row>
    <row r="780" spans="1:18" ht="25.5">
      <c r="A780" s="3">
        <v>776</v>
      </c>
      <c r="B780" s="4" t="s">
        <v>735</v>
      </c>
      <c r="C780" s="4" t="s">
        <v>24</v>
      </c>
      <c r="D780" s="4"/>
      <c r="E780" s="4" t="s">
        <v>736</v>
      </c>
      <c r="F780" s="3" t="s">
        <v>2170</v>
      </c>
      <c r="G780" s="4" t="s">
        <v>2171</v>
      </c>
      <c r="H780" s="3" t="s">
        <v>28</v>
      </c>
      <c r="I780" s="5">
        <v>18</v>
      </c>
      <c r="J780" s="5">
        <v>10</v>
      </c>
      <c r="K780" s="5">
        <v>0</v>
      </c>
      <c r="L780" s="5">
        <v>0</v>
      </c>
      <c r="M780" s="5">
        <v>12</v>
      </c>
      <c r="N780" s="5">
        <v>0</v>
      </c>
      <c r="O780" s="5">
        <v>0</v>
      </c>
      <c r="P780" s="5">
        <v>16</v>
      </c>
      <c r="Q780" s="3">
        <v>220</v>
      </c>
      <c r="R780" s="13">
        <f t="shared" si="31"/>
        <v>3520</v>
      </c>
    </row>
    <row r="781" spans="1:18" ht="25.5">
      <c r="A781" s="3">
        <v>777</v>
      </c>
      <c r="B781" s="4" t="s">
        <v>735</v>
      </c>
      <c r="C781" s="4" t="s">
        <v>24</v>
      </c>
      <c r="D781" s="4"/>
      <c r="E781" s="4" t="s">
        <v>736</v>
      </c>
      <c r="F781" s="3" t="s">
        <v>2172</v>
      </c>
      <c r="G781" s="4" t="s">
        <v>2173</v>
      </c>
      <c r="H781" s="3" t="s">
        <v>28</v>
      </c>
      <c r="I781" s="5">
        <v>9</v>
      </c>
      <c r="J781" s="5">
        <v>10</v>
      </c>
      <c r="K781" s="5">
        <v>0</v>
      </c>
      <c r="L781" s="5">
        <v>0</v>
      </c>
      <c r="M781" s="5">
        <v>8</v>
      </c>
      <c r="N781" s="5">
        <v>0</v>
      </c>
      <c r="O781" s="5">
        <v>0</v>
      </c>
      <c r="P781" s="5">
        <v>11</v>
      </c>
      <c r="Q781" s="3">
        <v>280</v>
      </c>
      <c r="R781" s="13">
        <f t="shared" si="31"/>
        <v>3080</v>
      </c>
    </row>
    <row r="782" spans="1:18">
      <c r="A782" s="3">
        <v>778</v>
      </c>
      <c r="B782" s="4" t="s">
        <v>735</v>
      </c>
      <c r="C782" s="4" t="s">
        <v>24</v>
      </c>
      <c r="D782" s="4"/>
      <c r="E782" s="4" t="s">
        <v>736</v>
      </c>
      <c r="F782" s="3" t="s">
        <v>2174</v>
      </c>
      <c r="G782" s="4" t="s">
        <v>2175</v>
      </c>
      <c r="H782" s="3" t="s">
        <v>28</v>
      </c>
      <c r="I782" s="5">
        <v>13</v>
      </c>
      <c r="J782" s="5">
        <v>0</v>
      </c>
      <c r="K782" s="5">
        <v>0</v>
      </c>
      <c r="L782" s="5">
        <v>0</v>
      </c>
      <c r="M782" s="5">
        <v>5</v>
      </c>
      <c r="N782" s="5">
        <v>0</v>
      </c>
      <c r="O782" s="5">
        <v>0</v>
      </c>
      <c r="P782" s="5">
        <v>8</v>
      </c>
      <c r="Q782" s="3">
        <v>2000</v>
      </c>
      <c r="R782" s="13">
        <f t="shared" si="31"/>
        <v>16000</v>
      </c>
    </row>
    <row r="783" spans="1:18">
      <c r="A783" s="3">
        <v>779</v>
      </c>
      <c r="B783" s="4" t="s">
        <v>735</v>
      </c>
      <c r="C783" s="4" t="s">
        <v>24</v>
      </c>
      <c r="D783" s="4"/>
      <c r="E783" s="4" t="s">
        <v>736</v>
      </c>
      <c r="F783" s="3" t="s">
        <v>2176</v>
      </c>
      <c r="G783" s="4" t="s">
        <v>2177</v>
      </c>
      <c r="H783" s="3" t="s">
        <v>28</v>
      </c>
      <c r="I783" s="5">
        <v>20</v>
      </c>
      <c r="J783" s="5">
        <v>50</v>
      </c>
      <c r="K783" s="5">
        <v>0</v>
      </c>
      <c r="L783" s="5">
        <v>0</v>
      </c>
      <c r="M783" s="5">
        <v>21</v>
      </c>
      <c r="N783" s="5">
        <v>0</v>
      </c>
      <c r="O783" s="5">
        <v>0</v>
      </c>
      <c r="P783" s="5">
        <v>49</v>
      </c>
      <c r="Q783" s="3">
        <v>70</v>
      </c>
      <c r="R783" s="13">
        <f t="shared" si="31"/>
        <v>3430</v>
      </c>
    </row>
    <row r="784" spans="1:18">
      <c r="A784" s="3">
        <v>780</v>
      </c>
      <c r="B784" s="4" t="s">
        <v>735</v>
      </c>
      <c r="C784" s="4" t="s">
        <v>24</v>
      </c>
      <c r="D784" s="4"/>
      <c r="E784" s="4" t="s">
        <v>736</v>
      </c>
      <c r="F784" s="3" t="s">
        <v>2178</v>
      </c>
      <c r="G784" s="4" t="s">
        <v>2179</v>
      </c>
      <c r="H784" s="3" t="s">
        <v>28</v>
      </c>
      <c r="I784" s="5">
        <v>4</v>
      </c>
      <c r="J784" s="5">
        <v>40</v>
      </c>
      <c r="K784" s="5">
        <v>0</v>
      </c>
      <c r="L784" s="5">
        <v>0</v>
      </c>
      <c r="M784" s="5">
        <v>20</v>
      </c>
      <c r="N784" s="5">
        <v>0</v>
      </c>
      <c r="O784" s="5">
        <v>0</v>
      </c>
      <c r="P784" s="5">
        <v>24</v>
      </c>
      <c r="Q784" s="3">
        <v>130</v>
      </c>
      <c r="R784" s="13">
        <f t="shared" si="31"/>
        <v>3120</v>
      </c>
    </row>
    <row r="785" spans="1:18">
      <c r="A785" s="3">
        <v>781</v>
      </c>
      <c r="B785" s="4" t="s">
        <v>735</v>
      </c>
      <c r="C785" s="4" t="s">
        <v>24</v>
      </c>
      <c r="D785" s="4"/>
      <c r="E785" s="4" t="s">
        <v>736</v>
      </c>
      <c r="F785" s="3" t="s">
        <v>2180</v>
      </c>
      <c r="G785" s="4" t="s">
        <v>2181</v>
      </c>
      <c r="H785" s="3" t="s">
        <v>28</v>
      </c>
      <c r="I785" s="5">
        <v>67</v>
      </c>
      <c r="J785" s="5">
        <v>400</v>
      </c>
      <c r="K785" s="5">
        <v>0</v>
      </c>
      <c r="L785" s="5">
        <v>0</v>
      </c>
      <c r="M785" s="5">
        <v>176</v>
      </c>
      <c r="N785" s="5">
        <v>5</v>
      </c>
      <c r="O785" s="5">
        <v>0</v>
      </c>
      <c r="P785" s="5">
        <v>286</v>
      </c>
      <c r="Q785" s="3">
        <v>15</v>
      </c>
      <c r="R785" s="13">
        <f t="shared" si="31"/>
        <v>4290</v>
      </c>
    </row>
    <row r="786" spans="1:18">
      <c r="A786" s="3">
        <v>782</v>
      </c>
      <c r="B786" s="4" t="s">
        <v>735</v>
      </c>
      <c r="C786" s="4" t="s">
        <v>24</v>
      </c>
      <c r="D786" s="4"/>
      <c r="E786" s="4" t="s">
        <v>736</v>
      </c>
      <c r="F786" s="3" t="s">
        <v>2182</v>
      </c>
      <c r="G786" s="4" t="s">
        <v>2183</v>
      </c>
      <c r="H786" s="3" t="s">
        <v>28</v>
      </c>
      <c r="I786" s="5">
        <v>16</v>
      </c>
      <c r="J786" s="5">
        <v>0</v>
      </c>
      <c r="K786" s="5">
        <v>0</v>
      </c>
      <c r="L786" s="5">
        <v>0</v>
      </c>
      <c r="M786" s="5">
        <v>7</v>
      </c>
      <c r="N786" s="5">
        <v>0</v>
      </c>
      <c r="O786" s="5">
        <v>0</v>
      </c>
      <c r="P786" s="5">
        <v>9</v>
      </c>
      <c r="Q786" s="3">
        <v>250</v>
      </c>
      <c r="R786" s="13">
        <f t="shared" si="31"/>
        <v>2250</v>
      </c>
    </row>
    <row r="787" spans="1:18">
      <c r="A787" s="3">
        <v>783</v>
      </c>
      <c r="B787" s="4" t="s">
        <v>735</v>
      </c>
      <c r="C787" s="4" t="s">
        <v>24</v>
      </c>
      <c r="D787" s="4"/>
      <c r="E787" s="4" t="s">
        <v>736</v>
      </c>
      <c r="F787" s="3" t="s">
        <v>2184</v>
      </c>
      <c r="G787" s="4" t="s">
        <v>2185</v>
      </c>
      <c r="H787" s="3" t="s">
        <v>28</v>
      </c>
      <c r="I787" s="5">
        <v>13</v>
      </c>
      <c r="J787" s="5">
        <v>66</v>
      </c>
      <c r="K787" s="5">
        <v>0</v>
      </c>
      <c r="L787" s="5">
        <v>0</v>
      </c>
      <c r="M787" s="5">
        <v>10</v>
      </c>
      <c r="N787" s="5">
        <v>6</v>
      </c>
      <c r="O787" s="5">
        <v>0</v>
      </c>
      <c r="P787" s="5">
        <v>63</v>
      </c>
      <c r="Q787" s="3">
        <v>95</v>
      </c>
      <c r="R787" s="13">
        <f t="shared" si="31"/>
        <v>5985</v>
      </c>
    </row>
    <row r="788" spans="1:18">
      <c r="A788" s="3">
        <v>784</v>
      </c>
      <c r="B788" s="4" t="s">
        <v>735</v>
      </c>
      <c r="C788" s="4" t="s">
        <v>24</v>
      </c>
      <c r="D788" s="4"/>
      <c r="E788" s="4" t="s">
        <v>736</v>
      </c>
      <c r="F788" s="3" t="s">
        <v>2186</v>
      </c>
      <c r="G788" s="4" t="s">
        <v>2187</v>
      </c>
      <c r="H788" s="3" t="s">
        <v>28</v>
      </c>
      <c r="I788" s="5">
        <v>32</v>
      </c>
      <c r="J788" s="5">
        <v>30</v>
      </c>
      <c r="K788" s="5">
        <v>0</v>
      </c>
      <c r="L788" s="5">
        <v>0</v>
      </c>
      <c r="M788" s="5">
        <v>37</v>
      </c>
      <c r="N788" s="5">
        <v>0</v>
      </c>
      <c r="O788" s="5">
        <v>0</v>
      </c>
      <c r="P788" s="5">
        <v>25</v>
      </c>
      <c r="Q788" s="3">
        <v>90</v>
      </c>
      <c r="R788" s="13">
        <f t="shared" si="31"/>
        <v>2250</v>
      </c>
    </row>
    <row r="789" spans="1:18">
      <c r="A789" s="3">
        <v>785</v>
      </c>
      <c r="B789" s="4" t="s">
        <v>735</v>
      </c>
      <c r="C789" s="4" t="s">
        <v>24</v>
      </c>
      <c r="D789" s="4"/>
      <c r="E789" s="4" t="s">
        <v>736</v>
      </c>
      <c r="F789" s="3" t="s">
        <v>2188</v>
      </c>
      <c r="G789" s="4" t="s">
        <v>2189</v>
      </c>
      <c r="H789" s="3" t="s">
        <v>28</v>
      </c>
      <c r="I789" s="5">
        <v>28</v>
      </c>
      <c r="J789" s="5">
        <v>30</v>
      </c>
      <c r="K789" s="5">
        <v>0</v>
      </c>
      <c r="L789" s="5">
        <v>0</v>
      </c>
      <c r="M789" s="5">
        <v>8</v>
      </c>
      <c r="N789" s="5">
        <v>0</v>
      </c>
      <c r="O789" s="5">
        <v>0</v>
      </c>
      <c r="P789" s="5">
        <v>50</v>
      </c>
      <c r="Q789" s="3">
        <v>420</v>
      </c>
      <c r="R789" s="13">
        <f t="shared" si="31"/>
        <v>21000</v>
      </c>
    </row>
    <row r="790" spans="1:18">
      <c r="A790" s="3">
        <v>786</v>
      </c>
      <c r="B790" s="4" t="s">
        <v>735</v>
      </c>
      <c r="C790" s="4" t="s">
        <v>24</v>
      </c>
      <c r="D790" s="4"/>
      <c r="E790" s="4" t="s">
        <v>736</v>
      </c>
      <c r="F790" s="3" t="s">
        <v>2190</v>
      </c>
      <c r="G790" s="4" t="s">
        <v>2191</v>
      </c>
      <c r="H790" s="3" t="s">
        <v>28</v>
      </c>
      <c r="I790" s="5">
        <v>16</v>
      </c>
      <c r="J790" s="5">
        <v>60</v>
      </c>
      <c r="K790" s="5">
        <v>0</v>
      </c>
      <c r="L790" s="5">
        <v>0</v>
      </c>
      <c r="M790" s="5">
        <v>14</v>
      </c>
      <c r="N790" s="5">
        <v>0</v>
      </c>
      <c r="O790" s="5">
        <v>0</v>
      </c>
      <c r="P790" s="5">
        <v>62</v>
      </c>
      <c r="Q790" s="3">
        <v>108</v>
      </c>
      <c r="R790" s="13">
        <f t="shared" si="31"/>
        <v>6696</v>
      </c>
    </row>
    <row r="791" spans="1:18">
      <c r="A791" s="3">
        <v>787</v>
      </c>
      <c r="B791" s="4" t="s">
        <v>735</v>
      </c>
      <c r="C791" s="4" t="s">
        <v>24</v>
      </c>
      <c r="D791" s="4"/>
      <c r="E791" s="4" t="s">
        <v>736</v>
      </c>
      <c r="F791" s="3" t="s">
        <v>2192</v>
      </c>
      <c r="G791" s="4" t="s">
        <v>2193</v>
      </c>
      <c r="H791" s="3" t="s">
        <v>28</v>
      </c>
      <c r="I791" s="5">
        <v>47</v>
      </c>
      <c r="J791" s="5">
        <v>50</v>
      </c>
      <c r="K791" s="5">
        <v>0</v>
      </c>
      <c r="L791" s="5">
        <v>0</v>
      </c>
      <c r="M791" s="5">
        <v>39</v>
      </c>
      <c r="N791" s="5">
        <v>0</v>
      </c>
      <c r="O791" s="5">
        <v>0</v>
      </c>
      <c r="P791" s="5">
        <v>58</v>
      </c>
      <c r="Q791" s="3">
        <v>240</v>
      </c>
      <c r="R791" s="13">
        <f t="shared" si="31"/>
        <v>13920</v>
      </c>
    </row>
    <row r="792" spans="1:18">
      <c r="A792" s="3">
        <v>788</v>
      </c>
      <c r="B792" s="4" t="s">
        <v>735</v>
      </c>
      <c r="C792" s="4" t="s">
        <v>24</v>
      </c>
      <c r="D792" s="4"/>
      <c r="E792" s="4" t="s">
        <v>736</v>
      </c>
      <c r="F792" s="3" t="s">
        <v>2194</v>
      </c>
      <c r="G792" s="4" t="s">
        <v>2195</v>
      </c>
      <c r="H792" s="3" t="s">
        <v>28</v>
      </c>
      <c r="I792" s="5">
        <v>32</v>
      </c>
      <c r="J792" s="5">
        <v>20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52</v>
      </c>
      <c r="Q792" s="3">
        <v>350</v>
      </c>
      <c r="R792" s="13">
        <f t="shared" si="31"/>
        <v>18200</v>
      </c>
    </row>
    <row r="793" spans="1:18">
      <c r="A793" s="3">
        <v>789</v>
      </c>
      <c r="B793" s="4" t="s">
        <v>735</v>
      </c>
      <c r="C793" s="4" t="s">
        <v>24</v>
      </c>
      <c r="D793" s="4"/>
      <c r="E793" s="4" t="s">
        <v>736</v>
      </c>
      <c r="F793" s="3" t="s">
        <v>2196</v>
      </c>
      <c r="G793" s="4" t="s">
        <v>2197</v>
      </c>
      <c r="H793" s="3" t="s">
        <v>28</v>
      </c>
      <c r="I793" s="5">
        <v>41</v>
      </c>
      <c r="J793" s="5">
        <v>0</v>
      </c>
      <c r="K793" s="5">
        <v>0</v>
      </c>
      <c r="L793" s="5">
        <v>0</v>
      </c>
      <c r="M793" s="5">
        <v>2</v>
      </c>
      <c r="N793" s="5">
        <v>0</v>
      </c>
      <c r="O793" s="5">
        <v>0</v>
      </c>
      <c r="P793" s="5">
        <v>39</v>
      </c>
      <c r="Q793" s="3">
        <v>100</v>
      </c>
      <c r="R793" s="13">
        <f t="shared" si="31"/>
        <v>3900</v>
      </c>
    </row>
    <row r="794" spans="1:18">
      <c r="A794" s="3">
        <v>790</v>
      </c>
      <c r="B794" s="4" t="s">
        <v>735</v>
      </c>
      <c r="C794" s="4" t="s">
        <v>24</v>
      </c>
      <c r="D794" s="4"/>
      <c r="E794" s="4" t="s">
        <v>736</v>
      </c>
      <c r="F794" s="3" t="s">
        <v>2198</v>
      </c>
      <c r="G794" s="4" t="s">
        <v>2199</v>
      </c>
      <c r="H794" s="3" t="s">
        <v>28</v>
      </c>
      <c r="I794" s="5">
        <v>210</v>
      </c>
      <c r="J794" s="5">
        <v>300</v>
      </c>
      <c r="K794" s="5">
        <v>0</v>
      </c>
      <c r="L794" s="5">
        <v>0</v>
      </c>
      <c r="M794" s="5">
        <v>125</v>
      </c>
      <c r="N794" s="5">
        <v>0</v>
      </c>
      <c r="O794" s="5">
        <v>0</v>
      </c>
      <c r="P794" s="5">
        <v>385</v>
      </c>
      <c r="Q794" s="3">
        <v>28</v>
      </c>
      <c r="R794" s="13">
        <f t="shared" si="31"/>
        <v>10780</v>
      </c>
    </row>
    <row r="795" spans="1:18">
      <c r="A795" s="3">
        <v>791</v>
      </c>
      <c r="B795" s="4" t="s">
        <v>735</v>
      </c>
      <c r="C795" s="4" t="s">
        <v>24</v>
      </c>
      <c r="D795" s="4"/>
      <c r="E795" s="4" t="s">
        <v>736</v>
      </c>
      <c r="F795" s="3" t="s">
        <v>2200</v>
      </c>
      <c r="G795" s="4" t="s">
        <v>2201</v>
      </c>
      <c r="H795" s="3" t="s">
        <v>643</v>
      </c>
      <c r="I795" s="5">
        <v>0</v>
      </c>
      <c r="J795" s="5">
        <v>200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200</v>
      </c>
      <c r="Q795" s="3">
        <v>20</v>
      </c>
      <c r="R795" s="13">
        <f t="shared" si="31"/>
        <v>4000</v>
      </c>
    </row>
    <row r="796" spans="1:18">
      <c r="A796" s="3">
        <v>792</v>
      </c>
      <c r="B796" s="4" t="s">
        <v>735</v>
      </c>
      <c r="C796" s="4" t="s">
        <v>24</v>
      </c>
      <c r="D796" s="4"/>
      <c r="E796" s="4" t="s">
        <v>736</v>
      </c>
      <c r="F796" s="3" t="s">
        <v>2202</v>
      </c>
      <c r="G796" s="4" t="s">
        <v>2203</v>
      </c>
      <c r="H796" s="3" t="s">
        <v>28</v>
      </c>
      <c r="I796" s="5">
        <v>30</v>
      </c>
      <c r="J796" s="5">
        <v>20</v>
      </c>
      <c r="K796" s="5">
        <v>0</v>
      </c>
      <c r="L796" s="5">
        <v>0</v>
      </c>
      <c r="M796" s="5">
        <v>4</v>
      </c>
      <c r="N796" s="5">
        <v>0</v>
      </c>
      <c r="O796" s="5">
        <v>0</v>
      </c>
      <c r="P796" s="5">
        <v>46</v>
      </c>
      <c r="Q796" s="3">
        <v>450</v>
      </c>
      <c r="R796" s="13">
        <f t="shared" si="31"/>
        <v>20700</v>
      </c>
    </row>
    <row r="797" spans="1:18">
      <c r="A797" s="3">
        <v>793</v>
      </c>
      <c r="B797" s="4" t="s">
        <v>735</v>
      </c>
      <c r="C797" s="4" t="s">
        <v>24</v>
      </c>
      <c r="D797" s="4"/>
      <c r="E797" s="4" t="s">
        <v>736</v>
      </c>
      <c r="F797" s="3" t="s">
        <v>2204</v>
      </c>
      <c r="G797" s="4" t="s">
        <v>2205</v>
      </c>
      <c r="H797" s="3" t="s">
        <v>28</v>
      </c>
      <c r="I797" s="5">
        <v>7</v>
      </c>
      <c r="J797" s="5">
        <v>50</v>
      </c>
      <c r="K797" s="5">
        <v>0</v>
      </c>
      <c r="L797" s="5">
        <v>0</v>
      </c>
      <c r="M797" s="5">
        <v>22</v>
      </c>
      <c r="N797" s="5">
        <v>4</v>
      </c>
      <c r="O797" s="5">
        <v>0</v>
      </c>
      <c r="P797" s="5">
        <v>31</v>
      </c>
      <c r="Q797" s="3">
        <v>30</v>
      </c>
      <c r="R797" s="13">
        <f t="shared" si="31"/>
        <v>930</v>
      </c>
    </row>
    <row r="798" spans="1:18">
      <c r="A798" s="3">
        <v>794</v>
      </c>
      <c r="B798" s="4" t="s">
        <v>735</v>
      </c>
      <c r="C798" s="4" t="s">
        <v>24</v>
      </c>
      <c r="D798" s="4"/>
      <c r="E798" s="4" t="s">
        <v>736</v>
      </c>
      <c r="F798" s="3" t="s">
        <v>2206</v>
      </c>
      <c r="G798" s="4" t="s">
        <v>2207</v>
      </c>
      <c r="H798" s="3" t="s">
        <v>28</v>
      </c>
      <c r="I798" s="5">
        <v>26</v>
      </c>
      <c r="J798" s="5">
        <v>50</v>
      </c>
      <c r="K798" s="5">
        <v>3</v>
      </c>
      <c r="L798" s="5">
        <v>0</v>
      </c>
      <c r="M798" s="5">
        <v>4</v>
      </c>
      <c r="N798" s="5">
        <v>0</v>
      </c>
      <c r="O798" s="5">
        <v>0</v>
      </c>
      <c r="P798" s="5">
        <v>75</v>
      </c>
      <c r="Q798" s="3">
        <v>180</v>
      </c>
      <c r="R798" s="13">
        <f t="shared" si="31"/>
        <v>13500</v>
      </c>
    </row>
    <row r="799" spans="1:18">
      <c r="A799" s="3">
        <v>795</v>
      </c>
      <c r="B799" s="4" t="s">
        <v>735</v>
      </c>
      <c r="C799" s="4" t="s">
        <v>24</v>
      </c>
      <c r="D799" s="4"/>
      <c r="E799" s="4" t="s">
        <v>736</v>
      </c>
      <c r="F799" s="3" t="s">
        <v>2208</v>
      </c>
      <c r="G799" s="4" t="s">
        <v>2209</v>
      </c>
      <c r="H799" s="3" t="s">
        <v>28</v>
      </c>
      <c r="I799" s="5">
        <v>5</v>
      </c>
      <c r="J799" s="5">
        <v>20</v>
      </c>
      <c r="K799" s="5">
        <v>0</v>
      </c>
      <c r="L799" s="5">
        <v>0</v>
      </c>
      <c r="M799" s="5">
        <v>9</v>
      </c>
      <c r="N799" s="5">
        <v>0</v>
      </c>
      <c r="O799" s="5">
        <v>0</v>
      </c>
      <c r="P799" s="5">
        <v>16</v>
      </c>
      <c r="Q799" s="3">
        <v>1450</v>
      </c>
      <c r="R799" s="13">
        <f t="shared" si="31"/>
        <v>23200</v>
      </c>
    </row>
    <row r="800" spans="1:18">
      <c r="A800" s="3">
        <v>796</v>
      </c>
      <c r="B800" s="4" t="s">
        <v>735</v>
      </c>
      <c r="C800" s="4" t="s">
        <v>24</v>
      </c>
      <c r="D800" s="4"/>
      <c r="E800" s="4" t="s">
        <v>736</v>
      </c>
      <c r="F800" s="3" t="s">
        <v>2210</v>
      </c>
      <c r="G800" s="4" t="s">
        <v>2211</v>
      </c>
      <c r="H800" s="3" t="s">
        <v>28</v>
      </c>
      <c r="I800" s="5">
        <v>1</v>
      </c>
      <c r="J800" s="5">
        <v>45</v>
      </c>
      <c r="K800" s="5">
        <v>0</v>
      </c>
      <c r="L800" s="5">
        <v>0</v>
      </c>
      <c r="M800" s="5">
        <v>8</v>
      </c>
      <c r="N800" s="5">
        <v>0</v>
      </c>
      <c r="O800" s="5">
        <v>0</v>
      </c>
      <c r="P800" s="5">
        <v>38</v>
      </c>
      <c r="Q800" s="3">
        <v>170</v>
      </c>
      <c r="R800" s="13">
        <f t="shared" si="31"/>
        <v>6460</v>
      </c>
    </row>
    <row r="801" spans="1:18">
      <c r="A801" s="3">
        <v>797</v>
      </c>
      <c r="B801" s="4" t="s">
        <v>735</v>
      </c>
      <c r="C801" s="4" t="s">
        <v>24</v>
      </c>
      <c r="D801" s="4"/>
      <c r="E801" s="4" t="s">
        <v>736</v>
      </c>
      <c r="F801" s="3" t="s">
        <v>2212</v>
      </c>
      <c r="G801" s="4" t="s">
        <v>2213</v>
      </c>
      <c r="H801" s="3" t="s">
        <v>856</v>
      </c>
      <c r="I801" s="5">
        <v>25</v>
      </c>
      <c r="J801" s="5">
        <v>15</v>
      </c>
      <c r="K801" s="5">
        <v>0</v>
      </c>
      <c r="L801" s="5">
        <v>0</v>
      </c>
      <c r="M801" s="5">
        <v>6</v>
      </c>
      <c r="N801" s="5">
        <v>0</v>
      </c>
      <c r="O801" s="5">
        <v>0</v>
      </c>
      <c r="P801" s="5">
        <v>34</v>
      </c>
      <c r="Q801" s="3">
        <v>800</v>
      </c>
      <c r="R801" s="13">
        <f t="shared" si="31"/>
        <v>27200</v>
      </c>
    </row>
    <row r="802" spans="1:18">
      <c r="A802" s="3">
        <v>798</v>
      </c>
      <c r="B802" s="4" t="s">
        <v>735</v>
      </c>
      <c r="C802" s="4" t="s">
        <v>24</v>
      </c>
      <c r="D802" s="4"/>
      <c r="E802" s="4" t="s">
        <v>736</v>
      </c>
      <c r="F802" s="3" t="s">
        <v>2214</v>
      </c>
      <c r="G802" s="4" t="s">
        <v>2215</v>
      </c>
      <c r="H802" s="3" t="s">
        <v>28</v>
      </c>
      <c r="I802" s="5">
        <v>14</v>
      </c>
      <c r="J802" s="5">
        <v>190</v>
      </c>
      <c r="K802" s="5">
        <v>0</v>
      </c>
      <c r="L802" s="5">
        <v>0</v>
      </c>
      <c r="M802" s="5">
        <v>102</v>
      </c>
      <c r="N802" s="5">
        <v>13</v>
      </c>
      <c r="O802" s="5">
        <v>0</v>
      </c>
      <c r="P802" s="5">
        <v>89</v>
      </c>
      <c r="Q802" s="3">
        <v>150</v>
      </c>
      <c r="R802" s="13">
        <f t="shared" si="31"/>
        <v>13350</v>
      </c>
    </row>
    <row r="803" spans="1:18">
      <c r="A803" s="3">
        <v>799</v>
      </c>
      <c r="B803" s="4" t="s">
        <v>735</v>
      </c>
      <c r="C803" s="4" t="s">
        <v>24</v>
      </c>
      <c r="D803" s="4"/>
      <c r="E803" s="4" t="s">
        <v>736</v>
      </c>
      <c r="F803" s="3" t="s">
        <v>2216</v>
      </c>
      <c r="G803" s="4" t="s">
        <v>2217</v>
      </c>
      <c r="H803" s="3" t="s">
        <v>28</v>
      </c>
      <c r="I803" s="5">
        <v>6</v>
      </c>
      <c r="J803" s="5">
        <v>110</v>
      </c>
      <c r="K803" s="5">
        <v>0</v>
      </c>
      <c r="L803" s="5">
        <v>0</v>
      </c>
      <c r="M803" s="5">
        <v>27</v>
      </c>
      <c r="N803" s="5">
        <v>3</v>
      </c>
      <c r="O803" s="5">
        <v>0</v>
      </c>
      <c r="P803" s="5">
        <v>86</v>
      </c>
      <c r="Q803" s="3">
        <v>620</v>
      </c>
      <c r="R803" s="13">
        <f t="shared" si="31"/>
        <v>53320</v>
      </c>
    </row>
    <row r="804" spans="1:18">
      <c r="A804" s="3">
        <v>800</v>
      </c>
      <c r="B804" s="4" t="s">
        <v>735</v>
      </c>
      <c r="C804" s="4" t="s">
        <v>24</v>
      </c>
      <c r="D804" s="4"/>
      <c r="E804" s="4" t="s">
        <v>736</v>
      </c>
      <c r="F804" s="3" t="s">
        <v>2218</v>
      </c>
      <c r="G804" s="4" t="s">
        <v>2219</v>
      </c>
      <c r="H804" s="3" t="s">
        <v>28</v>
      </c>
      <c r="I804" s="5">
        <v>24</v>
      </c>
      <c r="J804" s="5">
        <v>70</v>
      </c>
      <c r="K804" s="5">
        <v>0</v>
      </c>
      <c r="L804" s="5">
        <v>0</v>
      </c>
      <c r="M804" s="5">
        <v>13</v>
      </c>
      <c r="N804" s="5">
        <v>0</v>
      </c>
      <c r="O804" s="5">
        <v>0</v>
      </c>
      <c r="P804" s="5">
        <v>81</v>
      </c>
      <c r="Q804" s="3">
        <v>440</v>
      </c>
      <c r="R804" s="13">
        <f t="shared" si="31"/>
        <v>35640</v>
      </c>
    </row>
    <row r="805" spans="1:18">
      <c r="A805" s="3">
        <v>801</v>
      </c>
      <c r="B805" s="4" t="s">
        <v>735</v>
      </c>
      <c r="C805" s="4" t="s">
        <v>24</v>
      </c>
      <c r="D805" s="4"/>
      <c r="E805" s="4" t="s">
        <v>736</v>
      </c>
      <c r="F805" s="3" t="s">
        <v>2220</v>
      </c>
      <c r="G805" s="4" t="s">
        <v>2221</v>
      </c>
      <c r="H805" s="3" t="s">
        <v>28</v>
      </c>
      <c r="I805" s="5">
        <v>28</v>
      </c>
      <c r="J805" s="5">
        <v>50</v>
      </c>
      <c r="K805" s="5">
        <v>0</v>
      </c>
      <c r="L805" s="5">
        <v>0</v>
      </c>
      <c r="M805" s="5">
        <v>29</v>
      </c>
      <c r="N805" s="5">
        <v>0</v>
      </c>
      <c r="O805" s="5">
        <v>0</v>
      </c>
      <c r="P805" s="5">
        <v>49</v>
      </c>
      <c r="Q805" s="3">
        <v>700</v>
      </c>
      <c r="R805" s="13">
        <f t="shared" si="31"/>
        <v>34300</v>
      </c>
    </row>
    <row r="806" spans="1:18">
      <c r="A806" s="3">
        <v>802</v>
      </c>
      <c r="B806" s="4" t="s">
        <v>735</v>
      </c>
      <c r="C806" s="4" t="s">
        <v>24</v>
      </c>
      <c r="D806" s="4"/>
      <c r="E806" s="4" t="s">
        <v>736</v>
      </c>
      <c r="F806" s="3" t="s">
        <v>2222</v>
      </c>
      <c r="G806" s="4" t="s">
        <v>2223</v>
      </c>
      <c r="H806" s="3" t="s">
        <v>28</v>
      </c>
      <c r="I806" s="5">
        <v>26</v>
      </c>
      <c r="J806" s="5">
        <v>30</v>
      </c>
      <c r="K806" s="5">
        <v>0</v>
      </c>
      <c r="L806" s="5">
        <v>0</v>
      </c>
      <c r="M806" s="5">
        <v>11</v>
      </c>
      <c r="N806" s="5">
        <v>0</v>
      </c>
      <c r="O806" s="5">
        <v>0</v>
      </c>
      <c r="P806" s="5">
        <v>45</v>
      </c>
      <c r="Q806" s="3">
        <v>40</v>
      </c>
      <c r="R806" s="13">
        <f t="shared" si="31"/>
        <v>1800</v>
      </c>
    </row>
    <row r="807" spans="1:18">
      <c r="A807" s="3">
        <v>803</v>
      </c>
      <c r="B807" s="4" t="s">
        <v>735</v>
      </c>
      <c r="C807" s="4" t="s">
        <v>24</v>
      </c>
      <c r="D807" s="4"/>
      <c r="E807" s="4" t="s">
        <v>736</v>
      </c>
      <c r="F807" s="3" t="s">
        <v>2224</v>
      </c>
      <c r="G807" s="4" t="s">
        <v>2225</v>
      </c>
      <c r="H807" s="3" t="s">
        <v>28</v>
      </c>
      <c r="I807" s="5">
        <v>0</v>
      </c>
      <c r="J807" s="5">
        <v>80</v>
      </c>
      <c r="K807" s="5">
        <v>0</v>
      </c>
      <c r="L807" s="5">
        <v>0</v>
      </c>
      <c r="M807" s="5">
        <v>37</v>
      </c>
      <c r="N807" s="5">
        <v>0</v>
      </c>
      <c r="O807" s="5">
        <v>0</v>
      </c>
      <c r="P807" s="5">
        <v>43</v>
      </c>
      <c r="Q807" s="3">
        <v>390</v>
      </c>
      <c r="R807" s="13">
        <f t="shared" si="31"/>
        <v>16770</v>
      </c>
    </row>
    <row r="808" spans="1:18">
      <c r="A808" s="3">
        <v>804</v>
      </c>
      <c r="B808" s="4" t="s">
        <v>735</v>
      </c>
      <c r="C808" s="4" t="s">
        <v>24</v>
      </c>
      <c r="D808" s="4"/>
      <c r="E808" s="4" t="s">
        <v>736</v>
      </c>
      <c r="F808" s="3" t="s">
        <v>2226</v>
      </c>
      <c r="G808" s="4" t="s">
        <v>2227</v>
      </c>
      <c r="H808" s="3" t="s">
        <v>28</v>
      </c>
      <c r="I808" s="5">
        <v>10</v>
      </c>
      <c r="J808" s="5">
        <v>10</v>
      </c>
      <c r="K808" s="5">
        <v>0</v>
      </c>
      <c r="L808" s="5">
        <v>0</v>
      </c>
      <c r="M808" s="5">
        <v>6</v>
      </c>
      <c r="N808" s="5">
        <v>0</v>
      </c>
      <c r="O808" s="5">
        <v>0</v>
      </c>
      <c r="P808" s="5">
        <v>14</v>
      </c>
      <c r="Q808" s="3">
        <v>7900</v>
      </c>
      <c r="R808" s="13">
        <f t="shared" si="31"/>
        <v>110600</v>
      </c>
    </row>
    <row r="809" spans="1:18">
      <c r="A809" s="3">
        <v>805</v>
      </c>
      <c r="B809" s="4" t="s">
        <v>735</v>
      </c>
      <c r="C809" s="4" t="s">
        <v>24</v>
      </c>
      <c r="D809" s="4"/>
      <c r="E809" s="4" t="s">
        <v>736</v>
      </c>
      <c r="F809" s="3" t="s">
        <v>2228</v>
      </c>
      <c r="G809" s="4" t="s">
        <v>2229</v>
      </c>
      <c r="H809" s="3" t="s">
        <v>28</v>
      </c>
      <c r="I809" s="5">
        <v>304</v>
      </c>
      <c r="J809" s="5">
        <v>300</v>
      </c>
      <c r="K809" s="5">
        <v>0</v>
      </c>
      <c r="L809" s="5">
        <v>0</v>
      </c>
      <c r="M809" s="5">
        <v>381</v>
      </c>
      <c r="N809" s="5">
        <v>20</v>
      </c>
      <c r="O809" s="5">
        <v>0</v>
      </c>
      <c r="P809" s="5">
        <v>203</v>
      </c>
      <c r="Q809" s="3">
        <v>198</v>
      </c>
      <c r="R809" s="13">
        <f t="shared" si="31"/>
        <v>40194</v>
      </c>
    </row>
    <row r="810" spans="1:18">
      <c r="A810" s="3">
        <v>806</v>
      </c>
      <c r="B810" s="4" t="s">
        <v>735</v>
      </c>
      <c r="C810" s="4" t="s">
        <v>24</v>
      </c>
      <c r="D810" s="4"/>
      <c r="E810" s="4" t="s">
        <v>736</v>
      </c>
      <c r="F810" s="3" t="s">
        <v>2230</v>
      </c>
      <c r="G810" s="4" t="s">
        <v>2231</v>
      </c>
      <c r="H810" s="3" t="s">
        <v>28</v>
      </c>
      <c r="I810" s="5">
        <v>908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908</v>
      </c>
      <c r="Q810" s="3">
        <v>50</v>
      </c>
      <c r="R810" s="13">
        <f t="shared" si="31"/>
        <v>45400</v>
      </c>
    </row>
    <row r="811" spans="1:18">
      <c r="A811" s="3">
        <v>807</v>
      </c>
      <c r="B811" s="4" t="s">
        <v>735</v>
      </c>
      <c r="C811" s="4" t="s">
        <v>24</v>
      </c>
      <c r="D811" s="4"/>
      <c r="E811" s="4" t="s">
        <v>736</v>
      </c>
      <c r="F811" s="3" t="s">
        <v>2232</v>
      </c>
      <c r="G811" s="4" t="s">
        <v>2233</v>
      </c>
      <c r="H811" s="3" t="s">
        <v>28</v>
      </c>
      <c r="I811" s="5">
        <v>743</v>
      </c>
      <c r="J811" s="5">
        <v>444</v>
      </c>
      <c r="K811" s="5">
        <v>0</v>
      </c>
      <c r="L811" s="5">
        <v>0</v>
      </c>
      <c r="M811" s="5">
        <v>418</v>
      </c>
      <c r="N811" s="5">
        <v>0</v>
      </c>
      <c r="O811" s="5">
        <v>0</v>
      </c>
      <c r="P811" s="5">
        <v>769</v>
      </c>
      <c r="Q811" s="3">
        <v>50</v>
      </c>
      <c r="R811" s="13">
        <f t="shared" si="31"/>
        <v>38450</v>
      </c>
    </row>
    <row r="812" spans="1:18">
      <c r="A812" s="3">
        <v>808</v>
      </c>
      <c r="B812" s="4" t="s">
        <v>735</v>
      </c>
      <c r="C812" s="4" t="s">
        <v>24</v>
      </c>
      <c r="D812" s="4"/>
      <c r="E812" s="4" t="s">
        <v>736</v>
      </c>
      <c r="F812" s="3" t="s">
        <v>2234</v>
      </c>
      <c r="G812" s="4" t="s">
        <v>2235</v>
      </c>
      <c r="H812" s="3" t="s">
        <v>28</v>
      </c>
      <c r="I812" s="5">
        <v>540</v>
      </c>
      <c r="J812" s="5">
        <v>0</v>
      </c>
      <c r="K812" s="5">
        <v>0</v>
      </c>
      <c r="L812" s="5">
        <v>0</v>
      </c>
      <c r="M812" s="5">
        <v>72</v>
      </c>
      <c r="N812" s="5">
        <v>0</v>
      </c>
      <c r="O812" s="5">
        <v>0</v>
      </c>
      <c r="P812" s="5">
        <v>468</v>
      </c>
      <c r="Q812" s="3">
        <v>350</v>
      </c>
      <c r="R812" s="13">
        <f t="shared" si="31"/>
        <v>163800</v>
      </c>
    </row>
    <row r="813" spans="1:18">
      <c r="A813" s="3">
        <v>809</v>
      </c>
      <c r="B813" s="4" t="s">
        <v>735</v>
      </c>
      <c r="C813" s="4" t="s">
        <v>24</v>
      </c>
      <c r="D813" s="4"/>
      <c r="E813" s="4" t="s">
        <v>736</v>
      </c>
      <c r="F813" s="3" t="s">
        <v>2236</v>
      </c>
      <c r="G813" s="4" t="s">
        <v>2237</v>
      </c>
      <c r="H813" s="3" t="s">
        <v>28</v>
      </c>
      <c r="I813" s="5">
        <v>391</v>
      </c>
      <c r="J813" s="5">
        <v>300</v>
      </c>
      <c r="K813" s="5">
        <v>0</v>
      </c>
      <c r="L813" s="5">
        <v>0</v>
      </c>
      <c r="M813" s="5">
        <v>461</v>
      </c>
      <c r="N813" s="5">
        <v>10</v>
      </c>
      <c r="O813" s="5">
        <v>0</v>
      </c>
      <c r="P813" s="5">
        <v>220</v>
      </c>
      <c r="Q813" s="3">
        <v>300</v>
      </c>
      <c r="R813" s="13">
        <f t="shared" si="31"/>
        <v>66000</v>
      </c>
    </row>
    <row r="814" spans="1:18">
      <c r="A814" s="3">
        <v>810</v>
      </c>
      <c r="B814" s="4" t="s">
        <v>735</v>
      </c>
      <c r="C814" s="4" t="s">
        <v>24</v>
      </c>
      <c r="D814" s="4"/>
      <c r="E814" s="4" t="s">
        <v>736</v>
      </c>
      <c r="F814" s="3" t="s">
        <v>2238</v>
      </c>
      <c r="G814" s="4" t="s">
        <v>2239</v>
      </c>
      <c r="H814" s="3" t="s">
        <v>28</v>
      </c>
      <c r="I814" s="5">
        <v>4060</v>
      </c>
      <c r="J814" s="5">
        <v>0</v>
      </c>
      <c r="K814" s="5">
        <v>0</v>
      </c>
      <c r="L814" s="5">
        <v>0</v>
      </c>
      <c r="M814" s="5">
        <v>130</v>
      </c>
      <c r="N814" s="5">
        <v>0</v>
      </c>
      <c r="O814" s="5">
        <v>0</v>
      </c>
      <c r="P814" s="5">
        <v>3930</v>
      </c>
      <c r="Q814" s="3">
        <v>10</v>
      </c>
      <c r="R814" s="13">
        <f t="shared" si="31"/>
        <v>39300</v>
      </c>
    </row>
    <row r="815" spans="1:18">
      <c r="A815" s="3">
        <v>811</v>
      </c>
      <c r="B815" s="4" t="s">
        <v>735</v>
      </c>
      <c r="C815" s="4" t="s">
        <v>24</v>
      </c>
      <c r="D815" s="4"/>
      <c r="E815" s="4" t="s">
        <v>736</v>
      </c>
      <c r="F815" s="3" t="s">
        <v>2240</v>
      </c>
      <c r="G815" s="4" t="s">
        <v>2241</v>
      </c>
      <c r="H815" s="3" t="s">
        <v>28</v>
      </c>
      <c r="I815" s="5">
        <v>183</v>
      </c>
      <c r="J815" s="5">
        <v>0</v>
      </c>
      <c r="K815" s="5">
        <v>0</v>
      </c>
      <c r="L815" s="5">
        <v>0</v>
      </c>
      <c r="M815" s="5">
        <v>33</v>
      </c>
      <c r="N815" s="5">
        <v>0</v>
      </c>
      <c r="O815" s="5">
        <v>0</v>
      </c>
      <c r="P815" s="5">
        <v>150</v>
      </c>
      <c r="Q815" s="3">
        <v>30</v>
      </c>
      <c r="R815" s="13">
        <f t="shared" si="31"/>
        <v>4500</v>
      </c>
    </row>
    <row r="816" spans="1:18">
      <c r="A816" s="3">
        <v>812</v>
      </c>
      <c r="B816" s="4" t="s">
        <v>735</v>
      </c>
      <c r="C816" s="4" t="s">
        <v>24</v>
      </c>
      <c r="D816" s="4"/>
      <c r="E816" s="4" t="s">
        <v>736</v>
      </c>
      <c r="F816" s="3" t="s">
        <v>2242</v>
      </c>
      <c r="G816" s="4" t="s">
        <v>2243</v>
      </c>
      <c r="H816" s="3" t="s">
        <v>28</v>
      </c>
      <c r="I816" s="5">
        <v>110</v>
      </c>
      <c r="J816" s="5">
        <v>0</v>
      </c>
      <c r="K816" s="5">
        <v>0</v>
      </c>
      <c r="L816" s="5">
        <v>0</v>
      </c>
      <c r="M816" s="5">
        <v>16</v>
      </c>
      <c r="N816" s="5">
        <v>0</v>
      </c>
      <c r="O816" s="5">
        <v>0</v>
      </c>
      <c r="P816" s="5">
        <v>94</v>
      </c>
      <c r="Q816" s="3">
        <v>80</v>
      </c>
      <c r="R816" s="13">
        <f t="shared" si="31"/>
        <v>7520</v>
      </c>
    </row>
    <row r="817" spans="1:18">
      <c r="A817" s="3">
        <v>813</v>
      </c>
      <c r="B817" s="4" t="s">
        <v>735</v>
      </c>
      <c r="C817" s="4" t="s">
        <v>24</v>
      </c>
      <c r="D817" s="4"/>
      <c r="E817" s="4" t="s">
        <v>736</v>
      </c>
      <c r="F817" s="3" t="s">
        <v>2244</v>
      </c>
      <c r="G817" s="4" t="s">
        <v>2245</v>
      </c>
      <c r="H817" s="3" t="s">
        <v>28</v>
      </c>
      <c r="I817" s="5">
        <v>0</v>
      </c>
      <c r="J817" s="5">
        <v>310</v>
      </c>
      <c r="K817" s="5">
        <v>0</v>
      </c>
      <c r="L817" s="5">
        <v>0</v>
      </c>
      <c r="M817" s="5">
        <v>140</v>
      </c>
      <c r="N817" s="5">
        <v>0</v>
      </c>
      <c r="O817" s="5">
        <v>0</v>
      </c>
      <c r="P817" s="5">
        <v>170</v>
      </c>
      <c r="Q817" s="3">
        <v>548</v>
      </c>
      <c r="R817" s="13">
        <f t="shared" si="31"/>
        <v>93160</v>
      </c>
    </row>
    <row r="818" spans="1:18">
      <c r="A818" s="3">
        <v>814</v>
      </c>
      <c r="B818" s="4" t="s">
        <v>735</v>
      </c>
      <c r="C818" s="4" t="s">
        <v>24</v>
      </c>
      <c r="D818" s="4"/>
      <c r="E818" s="4" t="s">
        <v>736</v>
      </c>
      <c r="F818" s="3" t="s">
        <v>2246</v>
      </c>
      <c r="G818" s="4" t="s">
        <v>2247</v>
      </c>
      <c r="H818" s="3" t="s">
        <v>28</v>
      </c>
      <c r="I818" s="5">
        <v>5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5</v>
      </c>
      <c r="Q818" s="3">
        <v>2200</v>
      </c>
      <c r="R818" s="13">
        <f t="shared" si="31"/>
        <v>11000</v>
      </c>
    </row>
    <row r="819" spans="1:18">
      <c r="A819" s="3">
        <v>815</v>
      </c>
      <c r="B819" s="4" t="s">
        <v>735</v>
      </c>
      <c r="C819" s="4" t="s">
        <v>24</v>
      </c>
      <c r="D819" s="4"/>
      <c r="E819" s="4" t="s">
        <v>736</v>
      </c>
      <c r="F819" s="3" t="s">
        <v>2248</v>
      </c>
      <c r="G819" s="4" t="s">
        <v>2249</v>
      </c>
      <c r="H819" s="3" t="s">
        <v>28</v>
      </c>
      <c r="I819" s="5">
        <v>0</v>
      </c>
      <c r="J819" s="5">
        <v>20</v>
      </c>
      <c r="K819" s="5">
        <v>0</v>
      </c>
      <c r="L819" s="5">
        <v>0</v>
      </c>
      <c r="M819" s="5">
        <v>6</v>
      </c>
      <c r="N819" s="5">
        <v>0</v>
      </c>
      <c r="O819" s="5">
        <v>0</v>
      </c>
      <c r="P819" s="5">
        <v>14</v>
      </c>
      <c r="Q819" s="3">
        <v>2100</v>
      </c>
      <c r="R819" s="13">
        <f t="shared" si="31"/>
        <v>29400</v>
      </c>
    </row>
    <row r="820" spans="1:18" ht="25.5">
      <c r="A820" s="3">
        <v>816</v>
      </c>
      <c r="B820" s="4" t="s">
        <v>735</v>
      </c>
      <c r="C820" s="4" t="s">
        <v>24</v>
      </c>
      <c r="D820" s="4"/>
      <c r="E820" s="4" t="s">
        <v>736</v>
      </c>
      <c r="F820" s="3" t="s">
        <v>2250</v>
      </c>
      <c r="G820" s="4" t="s">
        <v>2251</v>
      </c>
      <c r="H820" s="3" t="s">
        <v>28</v>
      </c>
      <c r="I820" s="5">
        <v>0</v>
      </c>
      <c r="J820" s="5">
        <v>20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20</v>
      </c>
      <c r="Q820" s="3">
        <v>3600</v>
      </c>
      <c r="R820" s="13">
        <f t="shared" si="31"/>
        <v>72000</v>
      </c>
    </row>
    <row r="821" spans="1:18">
      <c r="A821" s="3">
        <v>817</v>
      </c>
      <c r="B821" s="4" t="s">
        <v>735</v>
      </c>
      <c r="C821" s="4" t="s">
        <v>24</v>
      </c>
      <c r="D821" s="4"/>
      <c r="E821" s="4" t="s">
        <v>736</v>
      </c>
      <c r="F821" s="3" t="s">
        <v>2252</v>
      </c>
      <c r="G821" s="4" t="s">
        <v>2253</v>
      </c>
      <c r="H821" s="3" t="s">
        <v>51</v>
      </c>
      <c r="I821" s="5">
        <v>0</v>
      </c>
      <c r="J821" s="5">
        <v>10</v>
      </c>
      <c r="K821" s="5">
        <v>0</v>
      </c>
      <c r="L821" s="5">
        <v>0</v>
      </c>
      <c r="M821" s="5">
        <v>1</v>
      </c>
      <c r="N821" s="5">
        <v>0</v>
      </c>
      <c r="O821" s="5">
        <v>0</v>
      </c>
      <c r="P821" s="5">
        <v>9</v>
      </c>
      <c r="Q821" s="3">
        <v>700</v>
      </c>
      <c r="R821" s="13">
        <f t="shared" ref="R821:R860" si="32">SUM(P821*Q821)</f>
        <v>6300</v>
      </c>
    </row>
    <row r="822" spans="1:18">
      <c r="A822" s="3">
        <v>818</v>
      </c>
      <c r="B822" s="4" t="s">
        <v>735</v>
      </c>
      <c r="C822" s="4" t="s">
        <v>24</v>
      </c>
      <c r="D822" s="4"/>
      <c r="E822" s="4" t="s">
        <v>736</v>
      </c>
      <c r="F822" s="3" t="s">
        <v>2254</v>
      </c>
      <c r="G822" s="4" t="s">
        <v>2255</v>
      </c>
      <c r="H822" s="3" t="s">
        <v>51</v>
      </c>
      <c r="I822" s="5">
        <v>0</v>
      </c>
      <c r="J822" s="5">
        <v>40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40</v>
      </c>
      <c r="Q822" s="3">
        <v>420</v>
      </c>
      <c r="R822" s="13">
        <f t="shared" si="32"/>
        <v>16800</v>
      </c>
    </row>
    <row r="823" spans="1:18">
      <c r="A823" s="3">
        <v>819</v>
      </c>
      <c r="B823" s="4" t="s">
        <v>735</v>
      </c>
      <c r="C823" s="4" t="s">
        <v>24</v>
      </c>
      <c r="D823" s="4"/>
      <c r="E823" s="4" t="s">
        <v>736</v>
      </c>
      <c r="F823" s="3" t="s">
        <v>2256</v>
      </c>
      <c r="G823" s="4" t="s">
        <v>2257</v>
      </c>
      <c r="H823" s="3" t="s">
        <v>28</v>
      </c>
      <c r="I823" s="5">
        <v>0</v>
      </c>
      <c r="J823" s="5">
        <v>20</v>
      </c>
      <c r="K823" s="5">
        <v>0</v>
      </c>
      <c r="L823" s="5">
        <v>0</v>
      </c>
      <c r="M823" s="5">
        <v>4</v>
      </c>
      <c r="N823" s="5">
        <v>0</v>
      </c>
      <c r="O823" s="5">
        <v>0</v>
      </c>
      <c r="P823" s="5">
        <v>16</v>
      </c>
      <c r="Q823" s="3">
        <v>170</v>
      </c>
      <c r="R823" s="13">
        <f t="shared" si="32"/>
        <v>2720</v>
      </c>
    </row>
    <row r="824" spans="1:18" ht="25.5">
      <c r="A824" s="3">
        <v>820</v>
      </c>
      <c r="B824" s="4" t="s">
        <v>735</v>
      </c>
      <c r="C824" s="4" t="s">
        <v>24</v>
      </c>
      <c r="D824" s="4"/>
      <c r="E824" s="4" t="s">
        <v>736</v>
      </c>
      <c r="F824" s="3" t="s">
        <v>2258</v>
      </c>
      <c r="G824" s="4" t="s">
        <v>2259</v>
      </c>
      <c r="H824" s="3" t="s">
        <v>643</v>
      </c>
      <c r="I824" s="5">
        <v>0</v>
      </c>
      <c r="J824" s="5">
        <v>3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3</v>
      </c>
      <c r="Q824" s="3">
        <v>1000</v>
      </c>
      <c r="R824" s="13">
        <f t="shared" si="32"/>
        <v>3000</v>
      </c>
    </row>
    <row r="825" spans="1:18" ht="25.5">
      <c r="A825" s="3">
        <v>821</v>
      </c>
      <c r="B825" s="4" t="s">
        <v>735</v>
      </c>
      <c r="C825" s="4" t="s">
        <v>24</v>
      </c>
      <c r="D825" s="4"/>
      <c r="E825" s="4" t="s">
        <v>736</v>
      </c>
      <c r="F825" s="3" t="s">
        <v>2260</v>
      </c>
      <c r="G825" s="4" t="s">
        <v>2261</v>
      </c>
      <c r="H825" s="3" t="s">
        <v>643</v>
      </c>
      <c r="I825" s="5">
        <v>0</v>
      </c>
      <c r="J825" s="5">
        <v>3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3</v>
      </c>
      <c r="Q825" s="3">
        <v>850</v>
      </c>
      <c r="R825" s="13">
        <f t="shared" si="32"/>
        <v>2550</v>
      </c>
    </row>
    <row r="826" spans="1:18" ht="25.5">
      <c r="A826" s="3">
        <v>822</v>
      </c>
      <c r="B826" s="4" t="s">
        <v>735</v>
      </c>
      <c r="C826" s="4" t="s">
        <v>24</v>
      </c>
      <c r="D826" s="4"/>
      <c r="E826" s="4" t="s">
        <v>736</v>
      </c>
      <c r="F826" s="3" t="s">
        <v>2262</v>
      </c>
      <c r="G826" s="4" t="s">
        <v>2263</v>
      </c>
      <c r="H826" s="3" t="s">
        <v>643</v>
      </c>
      <c r="I826" s="5">
        <v>0</v>
      </c>
      <c r="J826" s="5">
        <v>8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8</v>
      </c>
      <c r="Q826" s="3">
        <v>750</v>
      </c>
      <c r="R826" s="13">
        <f t="shared" si="32"/>
        <v>6000</v>
      </c>
    </row>
    <row r="827" spans="1:18" ht="25.5">
      <c r="A827" s="3">
        <v>823</v>
      </c>
      <c r="B827" s="4" t="s">
        <v>735</v>
      </c>
      <c r="C827" s="4" t="s">
        <v>24</v>
      </c>
      <c r="D827" s="4"/>
      <c r="E827" s="4" t="s">
        <v>736</v>
      </c>
      <c r="F827" s="3" t="s">
        <v>2264</v>
      </c>
      <c r="G827" s="4" t="s">
        <v>2265</v>
      </c>
      <c r="H827" s="3" t="s">
        <v>643</v>
      </c>
      <c r="I827" s="5">
        <v>0</v>
      </c>
      <c r="J827" s="5">
        <v>8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8</v>
      </c>
      <c r="Q827" s="3">
        <v>450</v>
      </c>
      <c r="R827" s="13">
        <f t="shared" si="32"/>
        <v>3600</v>
      </c>
    </row>
    <row r="828" spans="1:18">
      <c r="A828" s="3">
        <v>824</v>
      </c>
      <c r="B828" s="4" t="s">
        <v>735</v>
      </c>
      <c r="C828" s="4" t="s">
        <v>24</v>
      </c>
      <c r="D828" s="4"/>
      <c r="E828" s="4" t="s">
        <v>736</v>
      </c>
      <c r="F828" s="3" t="s">
        <v>2266</v>
      </c>
      <c r="G828" s="4" t="s">
        <v>2267</v>
      </c>
      <c r="H828" s="3" t="s">
        <v>28</v>
      </c>
      <c r="I828" s="5">
        <v>0</v>
      </c>
      <c r="J828" s="5">
        <v>20</v>
      </c>
      <c r="K828" s="5">
        <v>0</v>
      </c>
      <c r="L828" s="5">
        <v>0</v>
      </c>
      <c r="M828" s="5">
        <v>2</v>
      </c>
      <c r="N828" s="5">
        <v>0</v>
      </c>
      <c r="O828" s="5">
        <v>0</v>
      </c>
      <c r="P828" s="5">
        <v>18</v>
      </c>
      <c r="Q828" s="3">
        <v>140</v>
      </c>
      <c r="R828" s="13">
        <f t="shared" si="32"/>
        <v>2520</v>
      </c>
    </row>
    <row r="829" spans="1:18" ht="25.5">
      <c r="A829" s="3">
        <v>825</v>
      </c>
      <c r="B829" s="4" t="s">
        <v>735</v>
      </c>
      <c r="C829" s="4" t="s">
        <v>24</v>
      </c>
      <c r="D829" s="4"/>
      <c r="E829" s="4" t="s">
        <v>736</v>
      </c>
      <c r="F829" s="3" t="s">
        <v>2268</v>
      </c>
      <c r="G829" s="4" t="s">
        <v>2269</v>
      </c>
      <c r="H829" s="3" t="s">
        <v>28</v>
      </c>
      <c r="I829" s="5">
        <v>0</v>
      </c>
      <c r="J829" s="5">
        <v>100</v>
      </c>
      <c r="K829" s="5">
        <v>0</v>
      </c>
      <c r="L829" s="5">
        <v>0</v>
      </c>
      <c r="M829" s="5">
        <v>6</v>
      </c>
      <c r="N829" s="5">
        <v>0</v>
      </c>
      <c r="O829" s="5">
        <v>0</v>
      </c>
      <c r="P829" s="5">
        <v>94</v>
      </c>
      <c r="Q829" s="3">
        <v>45</v>
      </c>
      <c r="R829" s="13">
        <f t="shared" si="32"/>
        <v>4230</v>
      </c>
    </row>
    <row r="830" spans="1:18" ht="25.5">
      <c r="A830" s="3">
        <v>826</v>
      </c>
      <c r="B830" s="4" t="s">
        <v>735</v>
      </c>
      <c r="C830" s="4" t="s">
        <v>24</v>
      </c>
      <c r="D830" s="4"/>
      <c r="E830" s="4" t="s">
        <v>736</v>
      </c>
      <c r="F830" s="3" t="s">
        <v>2270</v>
      </c>
      <c r="G830" s="4" t="s">
        <v>2271</v>
      </c>
      <c r="H830" s="3" t="s">
        <v>28</v>
      </c>
      <c r="I830" s="5">
        <v>0</v>
      </c>
      <c r="J830" s="5">
        <v>10</v>
      </c>
      <c r="K830" s="5">
        <v>0</v>
      </c>
      <c r="L830" s="5">
        <v>0</v>
      </c>
      <c r="M830" s="5">
        <v>2</v>
      </c>
      <c r="N830" s="5">
        <v>0</v>
      </c>
      <c r="O830" s="5">
        <v>0</v>
      </c>
      <c r="P830" s="5">
        <v>8</v>
      </c>
      <c r="Q830" s="3">
        <v>280</v>
      </c>
      <c r="R830" s="13">
        <f t="shared" si="32"/>
        <v>2240</v>
      </c>
    </row>
    <row r="831" spans="1:18" ht="25.5">
      <c r="A831" s="3">
        <v>827</v>
      </c>
      <c r="B831" s="4" t="s">
        <v>735</v>
      </c>
      <c r="C831" s="4" t="s">
        <v>24</v>
      </c>
      <c r="D831" s="4"/>
      <c r="E831" s="4" t="s">
        <v>736</v>
      </c>
      <c r="F831" s="3" t="s">
        <v>2272</v>
      </c>
      <c r="G831" s="4" t="s">
        <v>2273</v>
      </c>
      <c r="H831" s="3" t="s">
        <v>28</v>
      </c>
      <c r="I831" s="5">
        <v>0</v>
      </c>
      <c r="J831" s="5">
        <v>100</v>
      </c>
      <c r="K831" s="5">
        <v>0</v>
      </c>
      <c r="L831" s="5">
        <v>0</v>
      </c>
      <c r="M831" s="5">
        <v>5</v>
      </c>
      <c r="N831" s="5">
        <v>0</v>
      </c>
      <c r="O831" s="5">
        <v>0</v>
      </c>
      <c r="P831" s="5">
        <v>95</v>
      </c>
      <c r="Q831" s="3">
        <v>100</v>
      </c>
      <c r="R831" s="13">
        <f t="shared" si="32"/>
        <v>9500</v>
      </c>
    </row>
    <row r="832" spans="1:18">
      <c r="A832" s="3">
        <v>828</v>
      </c>
      <c r="B832" s="4" t="s">
        <v>735</v>
      </c>
      <c r="C832" s="4" t="s">
        <v>24</v>
      </c>
      <c r="D832" s="4"/>
      <c r="E832" s="4" t="s">
        <v>736</v>
      </c>
      <c r="F832" s="3" t="s">
        <v>2274</v>
      </c>
      <c r="G832" s="4" t="s">
        <v>2275</v>
      </c>
      <c r="H832" s="3" t="s">
        <v>51</v>
      </c>
      <c r="I832" s="5">
        <v>0</v>
      </c>
      <c r="J832" s="5">
        <v>10</v>
      </c>
      <c r="K832" s="5">
        <v>0</v>
      </c>
      <c r="L832" s="5">
        <v>0</v>
      </c>
      <c r="M832" s="5">
        <v>2</v>
      </c>
      <c r="N832" s="5">
        <v>0</v>
      </c>
      <c r="O832" s="5">
        <v>0</v>
      </c>
      <c r="P832" s="5">
        <v>8</v>
      </c>
      <c r="Q832" s="3">
        <v>3000</v>
      </c>
      <c r="R832" s="13">
        <f t="shared" si="32"/>
        <v>24000</v>
      </c>
    </row>
    <row r="833" spans="1:18" ht="25.5">
      <c r="A833" s="3">
        <v>829</v>
      </c>
      <c r="B833" s="4" t="s">
        <v>735</v>
      </c>
      <c r="C833" s="4" t="s">
        <v>24</v>
      </c>
      <c r="D833" s="4"/>
      <c r="E833" s="4" t="s">
        <v>736</v>
      </c>
      <c r="F833" s="3" t="s">
        <v>2276</v>
      </c>
      <c r="G833" s="4" t="s">
        <v>2277</v>
      </c>
      <c r="H833" s="3" t="s">
        <v>643</v>
      </c>
      <c r="I833" s="5">
        <v>0</v>
      </c>
      <c r="J833" s="5">
        <v>20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20</v>
      </c>
      <c r="Q833" s="3">
        <v>250</v>
      </c>
      <c r="R833" s="13">
        <f t="shared" si="32"/>
        <v>5000</v>
      </c>
    </row>
    <row r="834" spans="1:18">
      <c r="A834" s="3">
        <v>830</v>
      </c>
      <c r="B834" s="4" t="s">
        <v>735</v>
      </c>
      <c r="C834" s="4" t="s">
        <v>24</v>
      </c>
      <c r="D834" s="4"/>
      <c r="E834" s="4" t="s">
        <v>736</v>
      </c>
      <c r="F834" s="3" t="s">
        <v>2278</v>
      </c>
      <c r="G834" s="4" t="s">
        <v>2279</v>
      </c>
      <c r="H834" s="3" t="s">
        <v>28</v>
      </c>
      <c r="I834" s="5">
        <v>0</v>
      </c>
      <c r="J834" s="5">
        <v>50</v>
      </c>
      <c r="K834" s="5">
        <v>0</v>
      </c>
      <c r="L834" s="5">
        <v>0</v>
      </c>
      <c r="M834" s="5">
        <v>17</v>
      </c>
      <c r="N834" s="5">
        <v>0</v>
      </c>
      <c r="O834" s="5">
        <v>0</v>
      </c>
      <c r="P834" s="5">
        <v>33</v>
      </c>
      <c r="Q834" s="3">
        <v>1100</v>
      </c>
      <c r="R834" s="13">
        <f t="shared" si="32"/>
        <v>36300</v>
      </c>
    </row>
    <row r="835" spans="1:18">
      <c r="A835" s="3">
        <v>831</v>
      </c>
      <c r="B835" s="4" t="s">
        <v>735</v>
      </c>
      <c r="C835" s="4" t="s">
        <v>24</v>
      </c>
      <c r="D835" s="4"/>
      <c r="E835" s="4" t="s">
        <v>736</v>
      </c>
      <c r="F835" s="3" t="s">
        <v>2280</v>
      </c>
      <c r="G835" s="4" t="s">
        <v>2281</v>
      </c>
      <c r="H835" s="3" t="s">
        <v>28</v>
      </c>
      <c r="I835" s="5">
        <v>0</v>
      </c>
      <c r="J835" s="5">
        <v>20</v>
      </c>
      <c r="K835" s="5">
        <v>0</v>
      </c>
      <c r="L835" s="5">
        <v>0</v>
      </c>
      <c r="M835" s="5">
        <v>5</v>
      </c>
      <c r="N835" s="5">
        <v>0</v>
      </c>
      <c r="O835" s="5">
        <v>0</v>
      </c>
      <c r="P835" s="5">
        <v>15</v>
      </c>
      <c r="Q835" s="3">
        <v>170</v>
      </c>
      <c r="R835" s="13">
        <f t="shared" si="32"/>
        <v>2550</v>
      </c>
    </row>
    <row r="836" spans="1:18" ht="25.5">
      <c r="A836" s="3">
        <v>832</v>
      </c>
      <c r="B836" s="4" t="s">
        <v>735</v>
      </c>
      <c r="C836" s="4" t="s">
        <v>24</v>
      </c>
      <c r="D836" s="4"/>
      <c r="E836" s="4" t="s">
        <v>736</v>
      </c>
      <c r="F836" s="3" t="s">
        <v>2282</v>
      </c>
      <c r="G836" s="4" t="s">
        <v>2283</v>
      </c>
      <c r="H836" s="3" t="s">
        <v>643</v>
      </c>
      <c r="I836" s="5">
        <v>0</v>
      </c>
      <c r="J836" s="5">
        <v>15</v>
      </c>
      <c r="K836" s="5">
        <v>0</v>
      </c>
      <c r="L836" s="5">
        <v>0</v>
      </c>
      <c r="M836" s="5">
        <v>6</v>
      </c>
      <c r="N836" s="5">
        <v>0</v>
      </c>
      <c r="O836" s="5">
        <v>0</v>
      </c>
      <c r="P836" s="5">
        <v>9</v>
      </c>
      <c r="Q836" s="3">
        <v>750</v>
      </c>
      <c r="R836" s="13">
        <f t="shared" si="32"/>
        <v>6750</v>
      </c>
    </row>
    <row r="837" spans="1:18" ht="25.5">
      <c r="A837" s="3">
        <v>833</v>
      </c>
      <c r="B837" s="4" t="s">
        <v>735</v>
      </c>
      <c r="C837" s="4" t="s">
        <v>24</v>
      </c>
      <c r="D837" s="4"/>
      <c r="E837" s="4" t="s">
        <v>736</v>
      </c>
      <c r="F837" s="3" t="s">
        <v>2284</v>
      </c>
      <c r="G837" s="4" t="s">
        <v>2285</v>
      </c>
      <c r="H837" s="3" t="s">
        <v>643</v>
      </c>
      <c r="I837" s="5">
        <v>0</v>
      </c>
      <c r="J837" s="5">
        <v>15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15</v>
      </c>
      <c r="Q837" s="3">
        <v>150</v>
      </c>
      <c r="R837" s="13">
        <f t="shared" si="32"/>
        <v>2250</v>
      </c>
    </row>
    <row r="838" spans="1:18">
      <c r="A838" s="3">
        <v>834</v>
      </c>
      <c r="B838" s="4" t="s">
        <v>735</v>
      </c>
      <c r="C838" s="4" t="s">
        <v>24</v>
      </c>
      <c r="D838" s="4"/>
      <c r="E838" s="4" t="s">
        <v>736</v>
      </c>
      <c r="F838" s="3" t="s">
        <v>2286</v>
      </c>
      <c r="G838" s="4" t="s">
        <v>2287</v>
      </c>
      <c r="H838" s="3" t="s">
        <v>51</v>
      </c>
      <c r="I838" s="5">
        <v>0</v>
      </c>
      <c r="J838" s="5">
        <v>25</v>
      </c>
      <c r="K838" s="5">
        <v>0</v>
      </c>
      <c r="L838" s="5">
        <v>0</v>
      </c>
      <c r="M838" s="5">
        <v>2</v>
      </c>
      <c r="N838" s="5">
        <v>0</v>
      </c>
      <c r="O838" s="5">
        <v>0</v>
      </c>
      <c r="P838" s="5">
        <v>23</v>
      </c>
      <c r="Q838" s="3">
        <v>490</v>
      </c>
      <c r="R838" s="13">
        <f t="shared" si="32"/>
        <v>11270</v>
      </c>
    </row>
    <row r="839" spans="1:18">
      <c r="A839" s="3">
        <v>835</v>
      </c>
      <c r="B839" s="4" t="s">
        <v>735</v>
      </c>
      <c r="C839" s="4" t="s">
        <v>24</v>
      </c>
      <c r="D839" s="4"/>
      <c r="E839" s="4" t="s">
        <v>736</v>
      </c>
      <c r="F839" s="3" t="s">
        <v>2288</v>
      </c>
      <c r="G839" s="4" t="s">
        <v>2289</v>
      </c>
      <c r="H839" s="3" t="s">
        <v>28</v>
      </c>
      <c r="I839" s="5">
        <v>0</v>
      </c>
      <c r="J839" s="5">
        <v>5</v>
      </c>
      <c r="K839" s="5">
        <v>0</v>
      </c>
      <c r="L839" s="5">
        <v>0</v>
      </c>
      <c r="M839" s="5">
        <v>1</v>
      </c>
      <c r="N839" s="5">
        <v>0</v>
      </c>
      <c r="O839" s="5">
        <v>0</v>
      </c>
      <c r="P839" s="5">
        <v>4</v>
      </c>
      <c r="Q839" s="3">
        <v>680</v>
      </c>
      <c r="R839" s="13">
        <f t="shared" si="32"/>
        <v>2720</v>
      </c>
    </row>
    <row r="840" spans="1:18" ht="25.5">
      <c r="A840" s="3">
        <v>836</v>
      </c>
      <c r="B840" s="4" t="s">
        <v>735</v>
      </c>
      <c r="C840" s="4" t="s">
        <v>24</v>
      </c>
      <c r="D840" s="4"/>
      <c r="E840" s="4" t="s">
        <v>736</v>
      </c>
      <c r="F840" s="3" t="s">
        <v>2290</v>
      </c>
      <c r="G840" s="4" t="s">
        <v>2291</v>
      </c>
      <c r="H840" s="3" t="s">
        <v>51</v>
      </c>
      <c r="I840" s="5">
        <v>0</v>
      </c>
      <c r="J840" s="5">
        <v>30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30</v>
      </c>
      <c r="Q840" s="3">
        <v>170</v>
      </c>
      <c r="R840" s="13">
        <f t="shared" si="32"/>
        <v>5100</v>
      </c>
    </row>
    <row r="841" spans="1:18">
      <c r="A841" s="3">
        <v>837</v>
      </c>
      <c r="B841" s="4" t="s">
        <v>735</v>
      </c>
      <c r="C841" s="4" t="s">
        <v>24</v>
      </c>
      <c r="D841" s="4"/>
      <c r="E841" s="4" t="s">
        <v>736</v>
      </c>
      <c r="F841" s="3" t="s">
        <v>2292</v>
      </c>
      <c r="G841" s="4" t="s">
        <v>2293</v>
      </c>
      <c r="H841" s="3" t="s">
        <v>28</v>
      </c>
      <c r="I841" s="5">
        <v>0</v>
      </c>
      <c r="J841" s="5">
        <v>10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10</v>
      </c>
      <c r="Q841" s="3">
        <v>590</v>
      </c>
      <c r="R841" s="13">
        <f t="shared" si="32"/>
        <v>5900</v>
      </c>
    </row>
    <row r="842" spans="1:18" ht="25.5">
      <c r="A842" s="3">
        <v>838</v>
      </c>
      <c r="B842" s="4" t="s">
        <v>735</v>
      </c>
      <c r="C842" s="4" t="s">
        <v>24</v>
      </c>
      <c r="D842" s="4"/>
      <c r="E842" s="4" t="s">
        <v>736</v>
      </c>
      <c r="F842" s="3" t="s">
        <v>2294</v>
      </c>
      <c r="G842" s="4" t="s">
        <v>2295</v>
      </c>
      <c r="H842" s="3" t="s">
        <v>28</v>
      </c>
      <c r="I842" s="5">
        <v>0</v>
      </c>
      <c r="J842" s="5">
        <v>10</v>
      </c>
      <c r="K842" s="5">
        <v>0</v>
      </c>
      <c r="L842" s="5">
        <v>0</v>
      </c>
      <c r="M842" s="5">
        <v>2</v>
      </c>
      <c r="N842" s="5">
        <v>0</v>
      </c>
      <c r="O842" s="5">
        <v>0</v>
      </c>
      <c r="P842" s="5">
        <v>8</v>
      </c>
      <c r="Q842" s="3">
        <v>300</v>
      </c>
      <c r="R842" s="13">
        <f t="shared" si="32"/>
        <v>2400</v>
      </c>
    </row>
    <row r="843" spans="1:18">
      <c r="A843" s="3">
        <v>839</v>
      </c>
      <c r="B843" s="4" t="s">
        <v>735</v>
      </c>
      <c r="C843" s="4" t="s">
        <v>24</v>
      </c>
      <c r="D843" s="4"/>
      <c r="E843" s="4" t="s">
        <v>736</v>
      </c>
      <c r="F843" s="3" t="s">
        <v>2296</v>
      </c>
      <c r="G843" s="4" t="s">
        <v>2297</v>
      </c>
      <c r="H843" s="3" t="s">
        <v>28</v>
      </c>
      <c r="I843" s="5">
        <v>0</v>
      </c>
      <c r="J843" s="5">
        <v>610</v>
      </c>
      <c r="K843" s="5">
        <v>0</v>
      </c>
      <c r="L843" s="5">
        <v>0</v>
      </c>
      <c r="M843" s="5">
        <v>562</v>
      </c>
      <c r="N843" s="5">
        <v>0</v>
      </c>
      <c r="O843" s="5">
        <v>0</v>
      </c>
      <c r="P843" s="5">
        <v>48</v>
      </c>
      <c r="Q843" s="3">
        <v>330</v>
      </c>
      <c r="R843" s="13">
        <f t="shared" si="32"/>
        <v>15840</v>
      </c>
    </row>
    <row r="844" spans="1:18">
      <c r="A844" s="3">
        <v>840</v>
      </c>
      <c r="B844" s="4" t="s">
        <v>735</v>
      </c>
      <c r="C844" s="4" t="s">
        <v>24</v>
      </c>
      <c r="D844" s="4"/>
      <c r="E844" s="4" t="s">
        <v>736</v>
      </c>
      <c r="F844" s="3" t="s">
        <v>2298</v>
      </c>
      <c r="G844" s="4" t="s">
        <v>2299</v>
      </c>
      <c r="H844" s="3" t="s">
        <v>28</v>
      </c>
      <c r="I844" s="5">
        <v>4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4</v>
      </c>
      <c r="Q844" s="3">
        <v>1400</v>
      </c>
      <c r="R844" s="13">
        <f t="shared" si="32"/>
        <v>5600</v>
      </c>
    </row>
    <row r="845" spans="1:18">
      <c r="A845" s="3">
        <v>841</v>
      </c>
      <c r="B845" s="4" t="s">
        <v>735</v>
      </c>
      <c r="C845" s="4" t="s">
        <v>24</v>
      </c>
      <c r="D845" s="4"/>
      <c r="E845" s="4" t="s">
        <v>736</v>
      </c>
      <c r="F845" s="3" t="s">
        <v>2300</v>
      </c>
      <c r="G845" s="4" t="s">
        <v>2301</v>
      </c>
      <c r="H845" s="3" t="s">
        <v>28</v>
      </c>
      <c r="I845" s="5">
        <v>19</v>
      </c>
      <c r="J845" s="5">
        <v>0</v>
      </c>
      <c r="K845" s="5">
        <v>0</v>
      </c>
      <c r="L845" s="5">
        <v>0</v>
      </c>
      <c r="M845" s="5">
        <v>2</v>
      </c>
      <c r="N845" s="5">
        <v>0</v>
      </c>
      <c r="O845" s="5">
        <v>0</v>
      </c>
      <c r="P845" s="5">
        <v>17</v>
      </c>
      <c r="Q845" s="3">
        <v>250</v>
      </c>
      <c r="R845" s="13">
        <f t="shared" si="32"/>
        <v>4250</v>
      </c>
    </row>
    <row r="846" spans="1:18">
      <c r="A846" s="3">
        <v>842</v>
      </c>
      <c r="B846" s="4" t="s">
        <v>735</v>
      </c>
      <c r="C846" s="4" t="s">
        <v>24</v>
      </c>
      <c r="D846" s="4"/>
      <c r="E846" s="4" t="s">
        <v>736</v>
      </c>
      <c r="F846" s="3" t="s">
        <v>256</v>
      </c>
      <c r="G846" s="4" t="s">
        <v>257</v>
      </c>
      <c r="H846" s="3" t="s">
        <v>102</v>
      </c>
      <c r="I846" s="5">
        <v>485.9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485.9</v>
      </c>
      <c r="Q846" s="3">
        <v>1091</v>
      </c>
      <c r="R846" s="13">
        <f t="shared" si="32"/>
        <v>530116.9</v>
      </c>
    </row>
    <row r="847" spans="1:18">
      <c r="A847" s="3">
        <v>843</v>
      </c>
      <c r="B847" s="4" t="s">
        <v>735</v>
      </c>
      <c r="C847" s="4" t="s">
        <v>24</v>
      </c>
      <c r="D847" s="4"/>
      <c r="E847" s="4" t="s">
        <v>736</v>
      </c>
      <c r="F847" s="3" t="s">
        <v>2302</v>
      </c>
      <c r="G847" s="4" t="s">
        <v>2303</v>
      </c>
      <c r="H847" s="3" t="s">
        <v>28</v>
      </c>
      <c r="I847" s="5">
        <v>50</v>
      </c>
      <c r="J847" s="5">
        <v>0</v>
      </c>
      <c r="K847" s="5">
        <v>0</v>
      </c>
      <c r="L847" s="5">
        <v>0</v>
      </c>
      <c r="M847" s="5">
        <v>5</v>
      </c>
      <c r="N847" s="5">
        <v>0</v>
      </c>
      <c r="O847" s="5">
        <v>0</v>
      </c>
      <c r="P847" s="5">
        <v>45</v>
      </c>
      <c r="Q847" s="3">
        <v>60</v>
      </c>
      <c r="R847" s="13">
        <f t="shared" si="32"/>
        <v>2700</v>
      </c>
    </row>
    <row r="848" spans="1:18">
      <c r="A848" s="3">
        <v>844</v>
      </c>
      <c r="B848" s="4" t="s">
        <v>735</v>
      </c>
      <c r="C848" s="4" t="s">
        <v>24</v>
      </c>
      <c r="D848" s="4"/>
      <c r="E848" s="4" t="s">
        <v>736</v>
      </c>
      <c r="F848" s="3" t="s">
        <v>2304</v>
      </c>
      <c r="G848" s="4" t="s">
        <v>2305</v>
      </c>
      <c r="H848" s="3" t="s">
        <v>36</v>
      </c>
      <c r="I848" s="5">
        <v>62</v>
      </c>
      <c r="J848" s="5">
        <v>0</v>
      </c>
      <c r="K848" s="5">
        <v>0</v>
      </c>
      <c r="L848" s="5">
        <v>0</v>
      </c>
      <c r="M848" s="5">
        <v>2</v>
      </c>
      <c r="N848" s="5">
        <v>0</v>
      </c>
      <c r="O848" s="5">
        <v>0</v>
      </c>
      <c r="P848" s="5">
        <v>60</v>
      </c>
      <c r="Q848" s="3">
        <v>180</v>
      </c>
      <c r="R848" s="13">
        <f t="shared" si="32"/>
        <v>10800</v>
      </c>
    </row>
    <row r="849" spans="1:18">
      <c r="A849" s="3">
        <v>845</v>
      </c>
      <c r="B849" s="4" t="s">
        <v>735</v>
      </c>
      <c r="C849" s="4" t="s">
        <v>24</v>
      </c>
      <c r="D849" s="4"/>
      <c r="E849" s="4" t="s">
        <v>736</v>
      </c>
      <c r="F849" s="3" t="s">
        <v>2306</v>
      </c>
      <c r="G849" s="4" t="s">
        <v>2307</v>
      </c>
      <c r="H849" s="3" t="s">
        <v>36</v>
      </c>
      <c r="I849" s="5">
        <v>46</v>
      </c>
      <c r="J849" s="5">
        <v>0</v>
      </c>
      <c r="K849" s="5">
        <v>0</v>
      </c>
      <c r="L849" s="5">
        <v>0</v>
      </c>
      <c r="M849" s="5">
        <v>1</v>
      </c>
      <c r="N849" s="5">
        <v>0</v>
      </c>
      <c r="O849" s="5">
        <v>0</v>
      </c>
      <c r="P849" s="5">
        <v>45</v>
      </c>
      <c r="Q849" s="3">
        <v>180</v>
      </c>
      <c r="R849" s="13">
        <f t="shared" si="32"/>
        <v>8100</v>
      </c>
    </row>
    <row r="850" spans="1:18">
      <c r="A850" s="3">
        <v>846</v>
      </c>
      <c r="B850" s="4" t="s">
        <v>735</v>
      </c>
      <c r="C850" s="4" t="s">
        <v>24</v>
      </c>
      <c r="D850" s="4"/>
      <c r="E850" s="4" t="s">
        <v>736</v>
      </c>
      <c r="F850" s="3" t="s">
        <v>2308</v>
      </c>
      <c r="G850" s="4" t="s">
        <v>2309</v>
      </c>
      <c r="H850" s="3" t="s">
        <v>36</v>
      </c>
      <c r="I850" s="5">
        <v>43</v>
      </c>
      <c r="J850" s="5">
        <v>0</v>
      </c>
      <c r="K850" s="5">
        <v>0</v>
      </c>
      <c r="L850" s="5">
        <v>0</v>
      </c>
      <c r="M850" s="5">
        <v>5</v>
      </c>
      <c r="N850" s="5">
        <v>0</v>
      </c>
      <c r="O850" s="5">
        <v>0</v>
      </c>
      <c r="P850" s="5">
        <v>38</v>
      </c>
      <c r="Q850" s="3">
        <v>180</v>
      </c>
      <c r="R850" s="13">
        <f t="shared" si="32"/>
        <v>6840</v>
      </c>
    </row>
    <row r="851" spans="1:18">
      <c r="A851" s="3">
        <v>847</v>
      </c>
      <c r="B851" s="4" t="s">
        <v>735</v>
      </c>
      <c r="C851" s="4" t="s">
        <v>24</v>
      </c>
      <c r="D851" s="4"/>
      <c r="E851" s="4" t="s">
        <v>736</v>
      </c>
      <c r="F851" s="3" t="s">
        <v>2310</v>
      </c>
      <c r="G851" s="4" t="s">
        <v>2311</v>
      </c>
      <c r="H851" s="3" t="s">
        <v>36</v>
      </c>
      <c r="I851" s="5">
        <v>174.5</v>
      </c>
      <c r="J851" s="5">
        <v>100</v>
      </c>
      <c r="K851" s="5">
        <v>0</v>
      </c>
      <c r="L851" s="5">
        <v>0</v>
      </c>
      <c r="M851" s="5">
        <v>164</v>
      </c>
      <c r="N851" s="5">
        <v>4.5</v>
      </c>
      <c r="O851" s="5">
        <v>0</v>
      </c>
      <c r="P851" s="5">
        <v>106</v>
      </c>
      <c r="Q851" s="3">
        <v>165</v>
      </c>
      <c r="R851" s="13">
        <f t="shared" si="32"/>
        <v>17490</v>
      </c>
    </row>
    <row r="852" spans="1:18">
      <c r="A852" s="3">
        <v>848</v>
      </c>
      <c r="B852" s="4" t="s">
        <v>735</v>
      </c>
      <c r="C852" s="4" t="s">
        <v>24</v>
      </c>
      <c r="D852" s="4"/>
      <c r="E852" s="4" t="s">
        <v>736</v>
      </c>
      <c r="F852" s="3" t="s">
        <v>266</v>
      </c>
      <c r="G852" s="4" t="s">
        <v>267</v>
      </c>
      <c r="H852" s="3" t="s">
        <v>36</v>
      </c>
      <c r="I852" s="5">
        <v>5.5</v>
      </c>
      <c r="J852" s="5">
        <v>0</v>
      </c>
      <c r="K852" s="5">
        <v>0</v>
      </c>
      <c r="L852" s="5">
        <v>0</v>
      </c>
      <c r="M852" s="5">
        <v>3</v>
      </c>
      <c r="N852" s="5">
        <v>0</v>
      </c>
      <c r="O852" s="5">
        <v>0</v>
      </c>
      <c r="P852" s="5">
        <v>2.5</v>
      </c>
      <c r="Q852" s="3">
        <v>180</v>
      </c>
      <c r="R852" s="13">
        <f t="shared" si="32"/>
        <v>450</v>
      </c>
    </row>
    <row r="853" spans="1:18" ht="25.5">
      <c r="A853" s="3">
        <v>849</v>
      </c>
      <c r="B853" s="4" t="s">
        <v>735</v>
      </c>
      <c r="C853" s="4" t="s">
        <v>24</v>
      </c>
      <c r="D853" s="4"/>
      <c r="E853" s="4" t="s">
        <v>736</v>
      </c>
      <c r="F853" s="3" t="s">
        <v>2312</v>
      </c>
      <c r="G853" s="4" t="s">
        <v>2313</v>
      </c>
      <c r="H853" s="3" t="s">
        <v>28</v>
      </c>
      <c r="I853" s="5">
        <v>122</v>
      </c>
      <c r="J853" s="5">
        <v>0</v>
      </c>
      <c r="K853" s="5">
        <v>0</v>
      </c>
      <c r="L853" s="5">
        <v>0</v>
      </c>
      <c r="M853" s="5">
        <v>1</v>
      </c>
      <c r="N853" s="5">
        <v>0</v>
      </c>
      <c r="O853" s="5">
        <v>0</v>
      </c>
      <c r="P853" s="5">
        <v>121</v>
      </c>
      <c r="Q853" s="3">
        <v>3070</v>
      </c>
      <c r="R853" s="13">
        <f t="shared" si="32"/>
        <v>371470</v>
      </c>
    </row>
    <row r="854" spans="1:18" ht="25.5">
      <c r="A854" s="3">
        <v>850</v>
      </c>
      <c r="B854" s="4" t="s">
        <v>735</v>
      </c>
      <c r="C854" s="4" t="s">
        <v>24</v>
      </c>
      <c r="D854" s="4"/>
      <c r="E854" s="4" t="s">
        <v>736</v>
      </c>
      <c r="F854" s="3" t="s">
        <v>2314</v>
      </c>
      <c r="G854" s="4" t="s">
        <v>2315</v>
      </c>
      <c r="H854" s="3" t="s">
        <v>28</v>
      </c>
      <c r="I854" s="5">
        <v>122</v>
      </c>
      <c r="J854" s="5">
        <v>0</v>
      </c>
      <c r="K854" s="5">
        <v>0</v>
      </c>
      <c r="L854" s="5">
        <v>0</v>
      </c>
      <c r="M854" s="5">
        <v>1</v>
      </c>
      <c r="N854" s="5">
        <v>0</v>
      </c>
      <c r="O854" s="5">
        <v>0</v>
      </c>
      <c r="P854" s="5">
        <v>121</v>
      </c>
      <c r="Q854" s="3">
        <v>3070</v>
      </c>
      <c r="R854" s="13">
        <f t="shared" si="32"/>
        <v>371470</v>
      </c>
    </row>
    <row r="855" spans="1:18">
      <c r="A855" s="3">
        <v>851</v>
      </c>
      <c r="B855" s="4" t="s">
        <v>735</v>
      </c>
      <c r="C855" s="4" t="s">
        <v>24</v>
      </c>
      <c r="D855" s="4"/>
      <c r="E855" s="4" t="s">
        <v>736</v>
      </c>
      <c r="F855" s="3" t="s">
        <v>2316</v>
      </c>
      <c r="G855" s="4" t="s">
        <v>2317</v>
      </c>
      <c r="H855" s="3" t="s">
        <v>28</v>
      </c>
      <c r="I855" s="5">
        <v>0</v>
      </c>
      <c r="J855" s="5">
        <v>20</v>
      </c>
      <c r="K855" s="5">
        <v>0</v>
      </c>
      <c r="L855" s="5">
        <v>0</v>
      </c>
      <c r="M855" s="5">
        <v>4</v>
      </c>
      <c r="N855" s="5">
        <v>0</v>
      </c>
      <c r="O855" s="5">
        <v>0</v>
      </c>
      <c r="P855" s="5">
        <v>16</v>
      </c>
      <c r="Q855" s="3">
        <v>2490</v>
      </c>
      <c r="R855" s="13">
        <f t="shared" si="32"/>
        <v>39840</v>
      </c>
    </row>
    <row r="856" spans="1:18">
      <c r="A856" s="3">
        <v>852</v>
      </c>
      <c r="B856" s="4" t="s">
        <v>735</v>
      </c>
      <c r="C856" s="4" t="s">
        <v>24</v>
      </c>
      <c r="D856" s="4"/>
      <c r="E856" s="4" t="s">
        <v>736</v>
      </c>
      <c r="F856" s="3" t="s">
        <v>2318</v>
      </c>
      <c r="G856" s="4" t="s">
        <v>2319</v>
      </c>
      <c r="H856" s="3" t="s">
        <v>28</v>
      </c>
      <c r="I856" s="5">
        <v>0</v>
      </c>
      <c r="J856" s="5">
        <v>85</v>
      </c>
      <c r="K856" s="5">
        <v>0</v>
      </c>
      <c r="L856" s="5">
        <v>0</v>
      </c>
      <c r="M856" s="5">
        <v>5</v>
      </c>
      <c r="N856" s="5">
        <v>0</v>
      </c>
      <c r="O856" s="5">
        <v>0</v>
      </c>
      <c r="P856" s="5">
        <v>80</v>
      </c>
      <c r="Q856" s="3">
        <v>175</v>
      </c>
      <c r="R856" s="13">
        <f t="shared" si="32"/>
        <v>14000</v>
      </c>
    </row>
    <row r="857" spans="1:18">
      <c r="A857" s="3">
        <v>853</v>
      </c>
      <c r="B857" s="4" t="s">
        <v>735</v>
      </c>
      <c r="C857" s="4" t="s">
        <v>24</v>
      </c>
      <c r="D857" s="4"/>
      <c r="E857" s="4" t="s">
        <v>736</v>
      </c>
      <c r="F857" s="3" t="s">
        <v>2320</v>
      </c>
      <c r="G857" s="4" t="s">
        <v>2321</v>
      </c>
      <c r="H857" s="3" t="s">
        <v>28</v>
      </c>
      <c r="I857" s="5">
        <v>3</v>
      </c>
      <c r="J857" s="5">
        <v>2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5</v>
      </c>
      <c r="Q857" s="3">
        <v>5500</v>
      </c>
      <c r="R857" s="13">
        <f t="shared" si="32"/>
        <v>27500</v>
      </c>
    </row>
    <row r="858" spans="1:18">
      <c r="A858" s="3">
        <v>854</v>
      </c>
      <c r="B858" s="4" t="s">
        <v>735</v>
      </c>
      <c r="C858" s="4" t="s">
        <v>24</v>
      </c>
      <c r="D858" s="4"/>
      <c r="E858" s="4" t="s">
        <v>736</v>
      </c>
      <c r="F858" s="3" t="s">
        <v>362</v>
      </c>
      <c r="G858" s="4" t="s">
        <v>363</v>
      </c>
      <c r="H858" s="3" t="s">
        <v>28</v>
      </c>
      <c r="I858" s="5">
        <v>0</v>
      </c>
      <c r="J858" s="5">
        <v>4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4</v>
      </c>
      <c r="Q858" s="3">
        <v>4585</v>
      </c>
      <c r="R858" s="13">
        <f t="shared" si="32"/>
        <v>18340</v>
      </c>
    </row>
    <row r="859" spans="1:18">
      <c r="A859" s="3">
        <v>855</v>
      </c>
      <c r="B859" s="4" t="s">
        <v>735</v>
      </c>
      <c r="C859" s="4" t="s">
        <v>24</v>
      </c>
      <c r="D859" s="4"/>
      <c r="E859" s="4" t="s">
        <v>736</v>
      </c>
      <c r="F859" s="3" t="s">
        <v>2322</v>
      </c>
      <c r="G859" s="4" t="s">
        <v>2323</v>
      </c>
      <c r="H859" s="3" t="s">
        <v>28</v>
      </c>
      <c r="I859" s="5">
        <v>10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10</v>
      </c>
      <c r="Q859" s="3">
        <v>800</v>
      </c>
      <c r="R859" s="13">
        <f t="shared" si="32"/>
        <v>8000</v>
      </c>
    </row>
    <row r="860" spans="1:18">
      <c r="A860" s="3">
        <v>856</v>
      </c>
      <c r="B860" s="4" t="s">
        <v>735</v>
      </c>
      <c r="C860" s="4" t="s">
        <v>24</v>
      </c>
      <c r="D860" s="4"/>
      <c r="E860" s="4" t="s">
        <v>736</v>
      </c>
      <c r="F860" s="3" t="s">
        <v>2324</v>
      </c>
      <c r="G860" s="4" t="s">
        <v>2325</v>
      </c>
      <c r="H860" s="3" t="s">
        <v>28</v>
      </c>
      <c r="I860" s="5">
        <v>40</v>
      </c>
      <c r="J860" s="5">
        <v>30</v>
      </c>
      <c r="K860" s="5">
        <v>0</v>
      </c>
      <c r="L860" s="5">
        <v>0</v>
      </c>
      <c r="M860" s="5">
        <v>36</v>
      </c>
      <c r="N860" s="5">
        <v>0</v>
      </c>
      <c r="O860" s="5">
        <v>0</v>
      </c>
      <c r="P860" s="5">
        <v>34</v>
      </c>
      <c r="Q860" s="3">
        <v>330</v>
      </c>
      <c r="R860" s="13">
        <f t="shared" si="32"/>
        <v>11220</v>
      </c>
    </row>
    <row r="861" spans="1:18" hidden="1">
      <c r="A861" s="3">
        <v>857</v>
      </c>
      <c r="B861" s="4" t="s">
        <v>735</v>
      </c>
      <c r="C861" s="4" t="s">
        <v>24</v>
      </c>
      <c r="D861" s="4"/>
      <c r="E861" s="4" t="s">
        <v>736</v>
      </c>
      <c r="F861" s="3" t="s">
        <v>2326</v>
      </c>
      <c r="G861" s="4" t="s">
        <v>2327</v>
      </c>
      <c r="H861" s="3" t="s">
        <v>28</v>
      </c>
      <c r="I861" s="5">
        <v>156</v>
      </c>
      <c r="J861" s="5">
        <v>0</v>
      </c>
      <c r="K861" s="5">
        <v>0</v>
      </c>
      <c r="L861" s="5">
        <v>0</v>
      </c>
      <c r="M861" s="5">
        <v>156</v>
      </c>
      <c r="N861" s="5">
        <v>0</v>
      </c>
      <c r="O861" s="5">
        <v>0</v>
      </c>
      <c r="P861" s="5">
        <v>0</v>
      </c>
      <c r="Q861" s="3"/>
      <c r="R861" s="13">
        <f>SUBTOTAL(9,Q861)</f>
        <v>0</v>
      </c>
    </row>
    <row r="862" spans="1:18">
      <c r="A862" s="3">
        <v>858</v>
      </c>
      <c r="B862" s="4" t="s">
        <v>735</v>
      </c>
      <c r="C862" s="4" t="s">
        <v>24</v>
      </c>
      <c r="D862" s="4"/>
      <c r="E862" s="4" t="s">
        <v>736</v>
      </c>
      <c r="F862" s="3" t="s">
        <v>2328</v>
      </c>
      <c r="G862" s="4" t="s">
        <v>2329</v>
      </c>
      <c r="H862" s="3" t="s">
        <v>28</v>
      </c>
      <c r="I862" s="5">
        <v>3037</v>
      </c>
      <c r="J862" s="5">
        <v>200</v>
      </c>
      <c r="K862" s="5">
        <v>0</v>
      </c>
      <c r="L862" s="5">
        <v>0</v>
      </c>
      <c r="M862" s="5">
        <v>410</v>
      </c>
      <c r="N862" s="5">
        <v>200</v>
      </c>
      <c r="O862" s="5">
        <v>0</v>
      </c>
      <c r="P862" s="5">
        <v>2627</v>
      </c>
      <c r="Q862" s="3">
        <v>60</v>
      </c>
      <c r="R862" s="13">
        <f t="shared" ref="R862:R879" si="33">SUM(P862*Q862)</f>
        <v>157620</v>
      </c>
    </row>
    <row r="863" spans="1:18" ht="25.5">
      <c r="A863" s="3">
        <v>859</v>
      </c>
      <c r="B863" s="4" t="s">
        <v>735</v>
      </c>
      <c r="C863" s="4" t="s">
        <v>24</v>
      </c>
      <c r="D863" s="4"/>
      <c r="E863" s="4" t="s">
        <v>736</v>
      </c>
      <c r="F863" s="3" t="s">
        <v>2330</v>
      </c>
      <c r="G863" s="4" t="s">
        <v>2331</v>
      </c>
      <c r="H863" s="3" t="s">
        <v>39</v>
      </c>
      <c r="I863" s="5">
        <v>13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13</v>
      </c>
      <c r="Q863" s="3">
        <v>1682</v>
      </c>
      <c r="R863" s="13">
        <f t="shared" si="33"/>
        <v>21866</v>
      </c>
    </row>
    <row r="864" spans="1:18">
      <c r="A864" s="3">
        <v>860</v>
      </c>
      <c r="B864" s="4" t="s">
        <v>735</v>
      </c>
      <c r="C864" s="4" t="s">
        <v>24</v>
      </c>
      <c r="D864" s="4"/>
      <c r="E864" s="4" t="s">
        <v>736</v>
      </c>
      <c r="F864" s="3" t="s">
        <v>2332</v>
      </c>
      <c r="G864" s="4" t="s">
        <v>2333</v>
      </c>
      <c r="H864" s="3" t="s">
        <v>147</v>
      </c>
      <c r="I864" s="5">
        <v>21</v>
      </c>
      <c r="J864" s="5">
        <v>0</v>
      </c>
      <c r="K864" s="5">
        <v>0</v>
      </c>
      <c r="L864" s="5">
        <v>0</v>
      </c>
      <c r="M864" s="5">
        <v>10</v>
      </c>
      <c r="N864" s="5">
        <v>0</v>
      </c>
      <c r="O864" s="5">
        <v>0</v>
      </c>
      <c r="P864" s="5">
        <v>11</v>
      </c>
      <c r="Q864" s="3">
        <v>1682</v>
      </c>
      <c r="R864" s="13">
        <f t="shared" si="33"/>
        <v>18502</v>
      </c>
    </row>
    <row r="865" spans="1:18">
      <c r="A865" s="3">
        <v>861</v>
      </c>
      <c r="B865" s="4" t="s">
        <v>735</v>
      </c>
      <c r="C865" s="4" t="s">
        <v>24</v>
      </c>
      <c r="D865" s="4"/>
      <c r="E865" s="4" t="s">
        <v>736</v>
      </c>
      <c r="F865" s="3" t="s">
        <v>2334</v>
      </c>
      <c r="G865" s="4" t="s">
        <v>2335</v>
      </c>
      <c r="H865" s="3" t="s">
        <v>147</v>
      </c>
      <c r="I865" s="5">
        <v>14</v>
      </c>
      <c r="J865" s="5">
        <v>0</v>
      </c>
      <c r="K865" s="5">
        <v>0</v>
      </c>
      <c r="L865" s="5">
        <v>0</v>
      </c>
      <c r="M865" s="5">
        <v>6</v>
      </c>
      <c r="N865" s="5">
        <v>0</v>
      </c>
      <c r="O865" s="5">
        <v>0</v>
      </c>
      <c r="P865" s="5">
        <v>8</v>
      </c>
      <c r="Q865" s="3">
        <v>1682</v>
      </c>
      <c r="R865" s="13">
        <f t="shared" si="33"/>
        <v>13456</v>
      </c>
    </row>
    <row r="866" spans="1:18">
      <c r="A866" s="3">
        <v>862</v>
      </c>
      <c r="B866" s="4" t="s">
        <v>735</v>
      </c>
      <c r="C866" s="4" t="s">
        <v>24</v>
      </c>
      <c r="D866" s="4"/>
      <c r="E866" s="4" t="s">
        <v>736</v>
      </c>
      <c r="F866" s="3" t="s">
        <v>2336</v>
      </c>
      <c r="G866" s="4" t="s">
        <v>2337</v>
      </c>
      <c r="H866" s="3" t="s">
        <v>39</v>
      </c>
      <c r="I866" s="5">
        <v>20</v>
      </c>
      <c r="J866" s="5">
        <v>21</v>
      </c>
      <c r="K866" s="5">
        <v>0</v>
      </c>
      <c r="L866" s="5">
        <v>0</v>
      </c>
      <c r="M866" s="5">
        <v>15</v>
      </c>
      <c r="N866" s="5">
        <v>0</v>
      </c>
      <c r="O866" s="5">
        <v>0</v>
      </c>
      <c r="P866" s="5">
        <v>26</v>
      </c>
      <c r="Q866" s="3">
        <v>1682</v>
      </c>
      <c r="R866" s="13">
        <f t="shared" si="33"/>
        <v>43732</v>
      </c>
    </row>
    <row r="867" spans="1:18">
      <c r="A867" s="3">
        <v>863</v>
      </c>
      <c r="B867" s="4" t="s">
        <v>735</v>
      </c>
      <c r="C867" s="4" t="s">
        <v>24</v>
      </c>
      <c r="D867" s="4"/>
      <c r="E867" s="4" t="s">
        <v>736</v>
      </c>
      <c r="F867" s="3" t="s">
        <v>2338</v>
      </c>
      <c r="G867" s="4" t="s">
        <v>2339</v>
      </c>
      <c r="H867" s="3" t="s">
        <v>39</v>
      </c>
      <c r="I867" s="5">
        <v>26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26</v>
      </c>
      <c r="Q867" s="3">
        <v>1682</v>
      </c>
      <c r="R867" s="13">
        <f t="shared" si="33"/>
        <v>43732</v>
      </c>
    </row>
    <row r="868" spans="1:18">
      <c r="A868" s="3">
        <v>864</v>
      </c>
      <c r="B868" s="4" t="s">
        <v>735</v>
      </c>
      <c r="C868" s="4" t="s">
        <v>24</v>
      </c>
      <c r="D868" s="4"/>
      <c r="E868" s="4" t="s">
        <v>736</v>
      </c>
      <c r="F868" s="3" t="s">
        <v>2340</v>
      </c>
      <c r="G868" s="4" t="s">
        <v>2341</v>
      </c>
      <c r="H868" s="3" t="s">
        <v>39</v>
      </c>
      <c r="I868" s="5">
        <v>11</v>
      </c>
      <c r="J868" s="5">
        <v>21</v>
      </c>
      <c r="K868" s="5">
        <v>0</v>
      </c>
      <c r="L868" s="5">
        <v>0</v>
      </c>
      <c r="M868" s="5">
        <v>13</v>
      </c>
      <c r="N868" s="5">
        <v>0</v>
      </c>
      <c r="O868" s="5">
        <v>0</v>
      </c>
      <c r="P868" s="5">
        <v>19</v>
      </c>
      <c r="Q868" s="3">
        <v>1682</v>
      </c>
      <c r="R868" s="13">
        <f t="shared" si="33"/>
        <v>31958</v>
      </c>
    </row>
    <row r="869" spans="1:18" ht="25.5">
      <c r="A869" s="3">
        <v>865</v>
      </c>
      <c r="B869" s="4" t="s">
        <v>735</v>
      </c>
      <c r="C869" s="4" t="s">
        <v>24</v>
      </c>
      <c r="D869" s="4"/>
      <c r="E869" s="4" t="s">
        <v>736</v>
      </c>
      <c r="F869" s="3" t="s">
        <v>268</v>
      </c>
      <c r="G869" s="4" t="s">
        <v>269</v>
      </c>
      <c r="H869" s="3" t="s">
        <v>39</v>
      </c>
      <c r="I869" s="5">
        <v>17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17</v>
      </c>
      <c r="Q869" s="3">
        <v>1682</v>
      </c>
      <c r="R869" s="13">
        <f t="shared" si="33"/>
        <v>28594</v>
      </c>
    </row>
    <row r="870" spans="1:18">
      <c r="A870" s="3">
        <v>866</v>
      </c>
      <c r="B870" s="4" t="s">
        <v>735</v>
      </c>
      <c r="C870" s="4" t="s">
        <v>24</v>
      </c>
      <c r="D870" s="4"/>
      <c r="E870" s="4" t="s">
        <v>736</v>
      </c>
      <c r="F870" s="3" t="s">
        <v>2342</v>
      </c>
      <c r="G870" s="4" t="s">
        <v>2343</v>
      </c>
      <c r="H870" s="3" t="s">
        <v>28</v>
      </c>
      <c r="I870" s="5">
        <v>4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4</v>
      </c>
      <c r="Q870" s="3">
        <v>2060</v>
      </c>
      <c r="R870" s="13">
        <f t="shared" si="33"/>
        <v>8240</v>
      </c>
    </row>
    <row r="871" spans="1:18">
      <c r="A871" s="3">
        <v>867</v>
      </c>
      <c r="B871" s="4" t="s">
        <v>735</v>
      </c>
      <c r="C871" s="4" t="s">
        <v>24</v>
      </c>
      <c r="D871" s="4"/>
      <c r="E871" s="4" t="s">
        <v>736</v>
      </c>
      <c r="F871" s="3" t="s">
        <v>2344</v>
      </c>
      <c r="G871" s="4" t="s">
        <v>2345</v>
      </c>
      <c r="H871" s="3" t="s">
        <v>28</v>
      </c>
      <c r="I871" s="5">
        <v>0</v>
      </c>
      <c r="J871" s="5">
        <v>20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20</v>
      </c>
      <c r="Q871" s="3">
        <v>30</v>
      </c>
      <c r="R871" s="13">
        <f t="shared" si="33"/>
        <v>600</v>
      </c>
    </row>
    <row r="872" spans="1:18">
      <c r="A872" s="3">
        <v>868</v>
      </c>
      <c r="B872" s="4" t="s">
        <v>735</v>
      </c>
      <c r="C872" s="4" t="s">
        <v>24</v>
      </c>
      <c r="D872" s="4"/>
      <c r="E872" s="4" t="s">
        <v>736</v>
      </c>
      <c r="F872" s="3" t="s">
        <v>2346</v>
      </c>
      <c r="G872" s="4" t="s">
        <v>2347</v>
      </c>
      <c r="H872" s="3" t="s">
        <v>28</v>
      </c>
      <c r="I872" s="5">
        <v>5</v>
      </c>
      <c r="J872" s="5">
        <v>110</v>
      </c>
      <c r="K872" s="5">
        <v>0</v>
      </c>
      <c r="L872" s="5">
        <v>0</v>
      </c>
      <c r="M872" s="5">
        <v>50</v>
      </c>
      <c r="N872" s="5">
        <v>0</v>
      </c>
      <c r="O872" s="5">
        <v>0</v>
      </c>
      <c r="P872" s="5">
        <v>65</v>
      </c>
      <c r="Q872" s="3">
        <v>3550</v>
      </c>
      <c r="R872" s="13">
        <f t="shared" si="33"/>
        <v>230750</v>
      </c>
    </row>
    <row r="873" spans="1:18">
      <c r="A873" s="3">
        <v>869</v>
      </c>
      <c r="B873" s="4" t="s">
        <v>735</v>
      </c>
      <c r="C873" s="4" t="s">
        <v>24</v>
      </c>
      <c r="D873" s="4"/>
      <c r="E873" s="4" t="s">
        <v>736</v>
      </c>
      <c r="F873" s="3" t="s">
        <v>2348</v>
      </c>
      <c r="G873" s="4" t="s">
        <v>2349</v>
      </c>
      <c r="H873" s="3" t="s">
        <v>28</v>
      </c>
      <c r="I873" s="5">
        <v>75</v>
      </c>
      <c r="J873" s="5">
        <v>0</v>
      </c>
      <c r="K873" s="5">
        <v>0</v>
      </c>
      <c r="L873" s="5">
        <v>0</v>
      </c>
      <c r="M873" s="5">
        <v>47</v>
      </c>
      <c r="N873" s="5">
        <v>0</v>
      </c>
      <c r="O873" s="5">
        <v>0</v>
      </c>
      <c r="P873" s="5">
        <v>28</v>
      </c>
      <c r="Q873" s="3">
        <v>35</v>
      </c>
      <c r="R873" s="13">
        <f t="shared" si="33"/>
        <v>980</v>
      </c>
    </row>
    <row r="874" spans="1:18">
      <c r="A874" s="3">
        <v>870</v>
      </c>
      <c r="B874" s="4" t="s">
        <v>735</v>
      </c>
      <c r="C874" s="4" t="s">
        <v>24</v>
      </c>
      <c r="D874" s="4"/>
      <c r="E874" s="4" t="s">
        <v>736</v>
      </c>
      <c r="F874" s="3" t="s">
        <v>2350</v>
      </c>
      <c r="G874" s="4" t="s">
        <v>2351</v>
      </c>
      <c r="H874" s="3" t="s">
        <v>856</v>
      </c>
      <c r="I874" s="5">
        <v>10</v>
      </c>
      <c r="J874" s="5">
        <v>2100</v>
      </c>
      <c r="K874" s="5">
        <v>0</v>
      </c>
      <c r="L874" s="5">
        <v>0</v>
      </c>
      <c r="M874" s="5">
        <v>255</v>
      </c>
      <c r="N874" s="5">
        <v>10</v>
      </c>
      <c r="O874" s="5">
        <v>0</v>
      </c>
      <c r="P874" s="5">
        <v>1845</v>
      </c>
      <c r="Q874" s="3">
        <v>80</v>
      </c>
      <c r="R874" s="13">
        <f t="shared" si="33"/>
        <v>147600</v>
      </c>
    </row>
    <row r="875" spans="1:18">
      <c r="A875" s="3">
        <v>871</v>
      </c>
      <c r="B875" s="4" t="s">
        <v>735</v>
      </c>
      <c r="C875" s="4" t="s">
        <v>24</v>
      </c>
      <c r="D875" s="4"/>
      <c r="E875" s="4" t="s">
        <v>736</v>
      </c>
      <c r="F875" s="3" t="s">
        <v>2352</v>
      </c>
      <c r="G875" s="4" t="s">
        <v>2353</v>
      </c>
      <c r="H875" s="3" t="s">
        <v>28</v>
      </c>
      <c r="I875" s="5">
        <v>3</v>
      </c>
      <c r="J875" s="5">
        <v>0</v>
      </c>
      <c r="K875" s="5">
        <v>0</v>
      </c>
      <c r="L875" s="5">
        <v>0</v>
      </c>
      <c r="M875" s="5">
        <v>2</v>
      </c>
      <c r="N875" s="5">
        <v>0</v>
      </c>
      <c r="O875" s="5">
        <v>0</v>
      </c>
      <c r="P875" s="5">
        <v>1</v>
      </c>
      <c r="Q875" s="3">
        <v>200</v>
      </c>
      <c r="R875" s="13">
        <f t="shared" si="33"/>
        <v>200</v>
      </c>
    </row>
    <row r="876" spans="1:18" ht="25.5">
      <c r="A876" s="3">
        <v>872</v>
      </c>
      <c r="B876" s="4" t="s">
        <v>735</v>
      </c>
      <c r="C876" s="4" t="s">
        <v>24</v>
      </c>
      <c r="D876" s="4"/>
      <c r="E876" s="4" t="s">
        <v>736</v>
      </c>
      <c r="F876" s="3" t="s">
        <v>2354</v>
      </c>
      <c r="G876" s="4" t="s">
        <v>2355</v>
      </c>
      <c r="H876" s="3" t="s">
        <v>28</v>
      </c>
      <c r="I876" s="5">
        <v>311</v>
      </c>
      <c r="J876" s="5">
        <v>0</v>
      </c>
      <c r="K876" s="5">
        <v>0</v>
      </c>
      <c r="L876" s="5">
        <v>0</v>
      </c>
      <c r="M876" s="5">
        <v>104</v>
      </c>
      <c r="N876" s="5">
        <v>8</v>
      </c>
      <c r="O876" s="5">
        <v>0</v>
      </c>
      <c r="P876" s="5">
        <v>199</v>
      </c>
      <c r="Q876" s="3">
        <v>600</v>
      </c>
      <c r="R876" s="13">
        <f t="shared" si="33"/>
        <v>119400</v>
      </c>
    </row>
    <row r="877" spans="1:18" ht="25.5">
      <c r="A877" s="3">
        <v>873</v>
      </c>
      <c r="B877" s="4" t="s">
        <v>735</v>
      </c>
      <c r="C877" s="4" t="s">
        <v>24</v>
      </c>
      <c r="D877" s="4"/>
      <c r="E877" s="4" t="s">
        <v>736</v>
      </c>
      <c r="F877" s="3" t="s">
        <v>2356</v>
      </c>
      <c r="G877" s="4" t="s">
        <v>2357</v>
      </c>
      <c r="H877" s="3" t="s">
        <v>28</v>
      </c>
      <c r="I877" s="5">
        <v>261</v>
      </c>
      <c r="J877" s="5">
        <v>200</v>
      </c>
      <c r="K877" s="5">
        <v>0</v>
      </c>
      <c r="L877" s="5">
        <v>0</v>
      </c>
      <c r="M877" s="5">
        <v>190</v>
      </c>
      <c r="N877" s="5">
        <v>60</v>
      </c>
      <c r="O877" s="5">
        <v>0</v>
      </c>
      <c r="P877" s="5">
        <v>211</v>
      </c>
      <c r="Q877" s="3">
        <v>400</v>
      </c>
      <c r="R877" s="13">
        <f t="shared" si="33"/>
        <v>84400</v>
      </c>
    </row>
    <row r="878" spans="1:18" ht="25.5">
      <c r="A878" s="3">
        <v>874</v>
      </c>
      <c r="B878" s="4" t="s">
        <v>735</v>
      </c>
      <c r="C878" s="4" t="s">
        <v>24</v>
      </c>
      <c r="D878" s="4"/>
      <c r="E878" s="4" t="s">
        <v>736</v>
      </c>
      <c r="F878" s="3" t="s">
        <v>2358</v>
      </c>
      <c r="G878" s="4" t="s">
        <v>2359</v>
      </c>
      <c r="H878" s="3" t="s">
        <v>28</v>
      </c>
      <c r="I878" s="5">
        <v>1332</v>
      </c>
      <c r="J878" s="5">
        <v>4834</v>
      </c>
      <c r="K878" s="5">
        <v>0</v>
      </c>
      <c r="L878" s="5">
        <v>0</v>
      </c>
      <c r="M878" s="5">
        <v>2662</v>
      </c>
      <c r="N878" s="5">
        <v>170</v>
      </c>
      <c r="O878" s="5">
        <v>0</v>
      </c>
      <c r="P878" s="5">
        <v>3334</v>
      </c>
      <c r="Q878" s="3">
        <v>66.66</v>
      </c>
      <c r="R878" s="13">
        <f t="shared" si="33"/>
        <v>222244.44</v>
      </c>
    </row>
    <row r="879" spans="1:18" ht="25.5">
      <c r="A879" s="3">
        <v>875</v>
      </c>
      <c r="B879" s="4" t="s">
        <v>735</v>
      </c>
      <c r="C879" s="4" t="s">
        <v>24</v>
      </c>
      <c r="D879" s="4"/>
      <c r="E879" s="4" t="s">
        <v>736</v>
      </c>
      <c r="F879" s="3" t="s">
        <v>2360</v>
      </c>
      <c r="G879" s="4" t="s">
        <v>2361</v>
      </c>
      <c r="H879" s="3" t="s">
        <v>28</v>
      </c>
      <c r="I879" s="5">
        <v>17</v>
      </c>
      <c r="J879" s="5">
        <v>0</v>
      </c>
      <c r="K879" s="5">
        <v>0</v>
      </c>
      <c r="L879" s="5">
        <v>0</v>
      </c>
      <c r="M879" s="5">
        <v>1</v>
      </c>
      <c r="N879" s="5">
        <v>0</v>
      </c>
      <c r="O879" s="5">
        <v>0</v>
      </c>
      <c r="P879" s="5">
        <v>16</v>
      </c>
      <c r="Q879" s="3">
        <v>250</v>
      </c>
      <c r="R879" s="13">
        <f t="shared" si="33"/>
        <v>4000</v>
      </c>
    </row>
    <row r="880" spans="1:18" ht="25.5" hidden="1">
      <c r="A880" s="3">
        <v>876</v>
      </c>
      <c r="B880" s="4" t="s">
        <v>735</v>
      </c>
      <c r="C880" s="4" t="s">
        <v>24</v>
      </c>
      <c r="D880" s="4"/>
      <c r="E880" s="4" t="s">
        <v>736</v>
      </c>
      <c r="F880" s="3" t="s">
        <v>2362</v>
      </c>
      <c r="G880" s="4" t="s">
        <v>2363</v>
      </c>
      <c r="H880" s="3" t="s">
        <v>28</v>
      </c>
      <c r="I880" s="5">
        <v>169</v>
      </c>
      <c r="J880" s="5">
        <v>0</v>
      </c>
      <c r="K880" s="5">
        <v>0</v>
      </c>
      <c r="L880" s="5">
        <v>0</v>
      </c>
      <c r="M880" s="5">
        <v>54</v>
      </c>
      <c r="N880" s="5">
        <v>115</v>
      </c>
      <c r="O880" s="5">
        <v>0</v>
      </c>
      <c r="P880" s="5">
        <v>0</v>
      </c>
      <c r="Q880" s="3"/>
      <c r="R880" s="13">
        <f>SUBTOTAL(9,Q880)</f>
        <v>0</v>
      </c>
    </row>
    <row r="881" spans="1:18">
      <c r="A881" s="3">
        <v>877</v>
      </c>
      <c r="B881" s="4" t="s">
        <v>735</v>
      </c>
      <c r="C881" s="4" t="s">
        <v>24</v>
      </c>
      <c r="D881" s="4"/>
      <c r="E881" s="4" t="s">
        <v>736</v>
      </c>
      <c r="F881" s="3" t="s">
        <v>2364</v>
      </c>
      <c r="G881" s="4" t="s">
        <v>2365</v>
      </c>
      <c r="H881" s="3" t="s">
        <v>28</v>
      </c>
      <c r="I881" s="5">
        <v>1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1</v>
      </c>
      <c r="Q881" s="3">
        <v>3000</v>
      </c>
      <c r="R881" s="13">
        <f t="shared" ref="R881:R895" si="34">SUM(P881*Q881)</f>
        <v>3000</v>
      </c>
    </row>
    <row r="882" spans="1:18" ht="25.5">
      <c r="A882" s="3">
        <v>878</v>
      </c>
      <c r="B882" s="4" t="s">
        <v>735</v>
      </c>
      <c r="C882" s="4" t="s">
        <v>24</v>
      </c>
      <c r="D882" s="4"/>
      <c r="E882" s="4" t="s">
        <v>736</v>
      </c>
      <c r="F882" s="3" t="s">
        <v>2366</v>
      </c>
      <c r="G882" s="4" t="s">
        <v>2367</v>
      </c>
      <c r="H882" s="3" t="s">
        <v>28</v>
      </c>
      <c r="I882" s="5">
        <v>474</v>
      </c>
      <c r="J882" s="5">
        <v>2400</v>
      </c>
      <c r="K882" s="5">
        <v>2</v>
      </c>
      <c r="L882" s="5">
        <v>0</v>
      </c>
      <c r="M882" s="5">
        <v>838</v>
      </c>
      <c r="N882" s="5">
        <v>60</v>
      </c>
      <c r="O882" s="5">
        <v>0</v>
      </c>
      <c r="P882" s="5">
        <v>1978</v>
      </c>
      <c r="Q882" s="3">
        <v>133</v>
      </c>
      <c r="R882" s="13">
        <f t="shared" si="34"/>
        <v>263074</v>
      </c>
    </row>
    <row r="883" spans="1:18" ht="25.5">
      <c r="A883" s="3">
        <v>879</v>
      </c>
      <c r="B883" s="4" t="s">
        <v>735</v>
      </c>
      <c r="C883" s="4" t="s">
        <v>24</v>
      </c>
      <c r="D883" s="4"/>
      <c r="E883" s="4" t="s">
        <v>736</v>
      </c>
      <c r="F883" s="3" t="s">
        <v>2368</v>
      </c>
      <c r="G883" s="4" t="s">
        <v>2369</v>
      </c>
      <c r="H883" s="3" t="s">
        <v>28</v>
      </c>
      <c r="I883" s="5">
        <v>0</v>
      </c>
      <c r="J883" s="5">
        <v>2400</v>
      </c>
      <c r="K883" s="5">
        <v>12</v>
      </c>
      <c r="L883" s="5">
        <v>0</v>
      </c>
      <c r="M883" s="5">
        <v>1301</v>
      </c>
      <c r="N883" s="5">
        <v>0</v>
      </c>
      <c r="O883" s="5">
        <v>0</v>
      </c>
      <c r="P883" s="5">
        <v>1111</v>
      </c>
      <c r="Q883" s="3">
        <v>166</v>
      </c>
      <c r="R883" s="13">
        <f t="shared" si="34"/>
        <v>184426</v>
      </c>
    </row>
    <row r="884" spans="1:18" ht="25.5">
      <c r="A884" s="3">
        <v>880</v>
      </c>
      <c r="B884" s="4" t="s">
        <v>735</v>
      </c>
      <c r="C884" s="4" t="s">
        <v>24</v>
      </c>
      <c r="D884" s="4"/>
      <c r="E884" s="4" t="s">
        <v>736</v>
      </c>
      <c r="F884" s="3" t="s">
        <v>2370</v>
      </c>
      <c r="G884" s="4" t="s">
        <v>2371</v>
      </c>
      <c r="H884" s="3" t="s">
        <v>28</v>
      </c>
      <c r="I884" s="5">
        <v>319</v>
      </c>
      <c r="J884" s="5">
        <v>3311</v>
      </c>
      <c r="K884" s="5">
        <v>0</v>
      </c>
      <c r="L884" s="5">
        <v>0</v>
      </c>
      <c r="M884" s="5">
        <v>1849</v>
      </c>
      <c r="N884" s="5">
        <v>90</v>
      </c>
      <c r="O884" s="5">
        <v>0</v>
      </c>
      <c r="P884" s="5">
        <v>1691</v>
      </c>
      <c r="Q884" s="3">
        <v>422</v>
      </c>
      <c r="R884" s="13">
        <f t="shared" si="34"/>
        <v>713602</v>
      </c>
    </row>
    <row r="885" spans="1:18" ht="25.5">
      <c r="A885" s="3">
        <v>881</v>
      </c>
      <c r="B885" s="4" t="s">
        <v>735</v>
      </c>
      <c r="C885" s="4" t="s">
        <v>24</v>
      </c>
      <c r="D885" s="4"/>
      <c r="E885" s="4" t="s">
        <v>736</v>
      </c>
      <c r="F885" s="3" t="s">
        <v>2372</v>
      </c>
      <c r="G885" s="4" t="s">
        <v>2373</v>
      </c>
      <c r="H885" s="3" t="s">
        <v>28</v>
      </c>
      <c r="I885" s="5">
        <v>0</v>
      </c>
      <c r="J885" s="5">
        <v>2035</v>
      </c>
      <c r="K885" s="5">
        <v>0</v>
      </c>
      <c r="L885" s="5">
        <v>0</v>
      </c>
      <c r="M885" s="5">
        <v>1109</v>
      </c>
      <c r="N885" s="5">
        <v>0</v>
      </c>
      <c r="O885" s="5">
        <v>0</v>
      </c>
      <c r="P885" s="5">
        <v>926</v>
      </c>
      <c r="Q885" s="3">
        <v>233</v>
      </c>
      <c r="R885" s="13">
        <f t="shared" si="34"/>
        <v>215758</v>
      </c>
    </row>
    <row r="886" spans="1:18" ht="25.5">
      <c r="A886" s="3">
        <v>882</v>
      </c>
      <c r="B886" s="4" t="s">
        <v>735</v>
      </c>
      <c r="C886" s="4" t="s">
        <v>24</v>
      </c>
      <c r="D886" s="4"/>
      <c r="E886" s="4" t="s">
        <v>736</v>
      </c>
      <c r="F886" s="3" t="s">
        <v>2374</v>
      </c>
      <c r="G886" s="4" t="s">
        <v>2375</v>
      </c>
      <c r="H886" s="3" t="s">
        <v>28</v>
      </c>
      <c r="I886" s="5">
        <v>382</v>
      </c>
      <c r="J886" s="5">
        <v>400</v>
      </c>
      <c r="K886" s="5">
        <v>0</v>
      </c>
      <c r="L886" s="5">
        <v>0</v>
      </c>
      <c r="M886" s="5">
        <v>171</v>
      </c>
      <c r="N886" s="5">
        <v>58</v>
      </c>
      <c r="O886" s="5">
        <v>0</v>
      </c>
      <c r="P886" s="5">
        <v>553</v>
      </c>
      <c r="Q886" s="3">
        <v>400</v>
      </c>
      <c r="R886" s="13">
        <f t="shared" si="34"/>
        <v>221200</v>
      </c>
    </row>
    <row r="887" spans="1:18">
      <c r="A887" s="3">
        <v>883</v>
      </c>
      <c r="B887" s="4" t="s">
        <v>735</v>
      </c>
      <c r="C887" s="4" t="s">
        <v>24</v>
      </c>
      <c r="D887" s="4"/>
      <c r="E887" s="4" t="s">
        <v>736</v>
      </c>
      <c r="F887" s="3" t="s">
        <v>2376</v>
      </c>
      <c r="G887" s="4" t="s">
        <v>2377</v>
      </c>
      <c r="H887" s="3" t="s">
        <v>28</v>
      </c>
      <c r="I887" s="5">
        <v>348</v>
      </c>
      <c r="J887" s="5">
        <v>0</v>
      </c>
      <c r="K887" s="5">
        <v>0</v>
      </c>
      <c r="L887" s="5">
        <v>0</v>
      </c>
      <c r="M887" s="5">
        <v>11</v>
      </c>
      <c r="N887" s="5">
        <v>0</v>
      </c>
      <c r="O887" s="5">
        <v>0</v>
      </c>
      <c r="P887" s="5">
        <v>337</v>
      </c>
      <c r="Q887" s="3">
        <v>120</v>
      </c>
      <c r="R887" s="13">
        <f t="shared" si="34"/>
        <v>40440</v>
      </c>
    </row>
    <row r="888" spans="1:18">
      <c r="A888" s="3">
        <v>884</v>
      </c>
      <c r="B888" s="4" t="s">
        <v>735</v>
      </c>
      <c r="C888" s="4" t="s">
        <v>24</v>
      </c>
      <c r="D888" s="4"/>
      <c r="E888" s="4" t="s">
        <v>736</v>
      </c>
      <c r="F888" s="3" t="s">
        <v>2378</v>
      </c>
      <c r="G888" s="4" t="s">
        <v>2379</v>
      </c>
      <c r="H888" s="3" t="s">
        <v>28</v>
      </c>
      <c r="I888" s="5">
        <v>11069</v>
      </c>
      <c r="J888" s="5">
        <v>0</v>
      </c>
      <c r="K888" s="5">
        <v>6</v>
      </c>
      <c r="L888" s="5">
        <v>0</v>
      </c>
      <c r="M888" s="5">
        <v>5817</v>
      </c>
      <c r="N888" s="5">
        <v>0</v>
      </c>
      <c r="O888" s="5">
        <v>0</v>
      </c>
      <c r="P888" s="5">
        <v>5258</v>
      </c>
      <c r="Q888" s="3">
        <v>30</v>
      </c>
      <c r="R888" s="13">
        <f t="shared" si="34"/>
        <v>157740</v>
      </c>
    </row>
    <row r="889" spans="1:18">
      <c r="A889" s="3">
        <v>885</v>
      </c>
      <c r="B889" s="4" t="s">
        <v>735</v>
      </c>
      <c r="C889" s="4" t="s">
        <v>24</v>
      </c>
      <c r="D889" s="4"/>
      <c r="E889" s="4" t="s">
        <v>736</v>
      </c>
      <c r="F889" s="3" t="s">
        <v>2380</v>
      </c>
      <c r="G889" s="4" t="s">
        <v>2381</v>
      </c>
      <c r="H889" s="3" t="s">
        <v>28</v>
      </c>
      <c r="I889" s="5">
        <v>3248</v>
      </c>
      <c r="J889" s="5">
        <v>0</v>
      </c>
      <c r="K889" s="5">
        <v>0</v>
      </c>
      <c r="L889" s="5">
        <v>0</v>
      </c>
      <c r="M889" s="5">
        <v>640</v>
      </c>
      <c r="N889" s="5">
        <v>0</v>
      </c>
      <c r="O889" s="5">
        <v>0</v>
      </c>
      <c r="P889" s="5">
        <v>2608</v>
      </c>
      <c r="Q889" s="3">
        <v>35</v>
      </c>
      <c r="R889" s="13">
        <f t="shared" si="34"/>
        <v>91280</v>
      </c>
    </row>
    <row r="890" spans="1:18">
      <c r="A890" s="3">
        <v>886</v>
      </c>
      <c r="B890" s="4" t="s">
        <v>735</v>
      </c>
      <c r="C890" s="4" t="s">
        <v>24</v>
      </c>
      <c r="D890" s="4"/>
      <c r="E890" s="4" t="s">
        <v>736</v>
      </c>
      <c r="F890" s="3" t="s">
        <v>2382</v>
      </c>
      <c r="G890" s="4" t="s">
        <v>2383</v>
      </c>
      <c r="H890" s="3" t="s">
        <v>28</v>
      </c>
      <c r="I890" s="5">
        <v>226</v>
      </c>
      <c r="J890" s="5">
        <v>300</v>
      </c>
      <c r="K890" s="5">
        <v>0</v>
      </c>
      <c r="L890" s="5">
        <v>0</v>
      </c>
      <c r="M890" s="5">
        <v>290</v>
      </c>
      <c r="N890" s="5">
        <v>34</v>
      </c>
      <c r="O890" s="5">
        <v>0</v>
      </c>
      <c r="P890" s="5">
        <v>202</v>
      </c>
      <c r="Q890" s="3">
        <v>100</v>
      </c>
      <c r="R890" s="13">
        <f t="shared" si="34"/>
        <v>20200</v>
      </c>
    </row>
    <row r="891" spans="1:18">
      <c r="A891" s="3">
        <v>887</v>
      </c>
      <c r="B891" s="4" t="s">
        <v>735</v>
      </c>
      <c r="C891" s="4" t="s">
        <v>24</v>
      </c>
      <c r="D891" s="4"/>
      <c r="E891" s="4" t="s">
        <v>736</v>
      </c>
      <c r="F891" s="3" t="s">
        <v>2384</v>
      </c>
      <c r="G891" s="4" t="s">
        <v>2385</v>
      </c>
      <c r="H891" s="3" t="s">
        <v>28</v>
      </c>
      <c r="I891" s="5">
        <v>0</v>
      </c>
      <c r="J891" s="5">
        <v>30</v>
      </c>
      <c r="K891" s="5">
        <v>0</v>
      </c>
      <c r="L891" s="5">
        <v>0</v>
      </c>
      <c r="M891" s="5">
        <v>2</v>
      </c>
      <c r="N891" s="5">
        <v>0</v>
      </c>
      <c r="O891" s="5">
        <v>0</v>
      </c>
      <c r="P891" s="5">
        <v>28</v>
      </c>
      <c r="Q891" s="3">
        <v>600</v>
      </c>
      <c r="R891" s="13">
        <f t="shared" si="34"/>
        <v>16800</v>
      </c>
    </row>
    <row r="892" spans="1:18">
      <c r="A892" s="3">
        <v>888</v>
      </c>
      <c r="B892" s="4" t="s">
        <v>735</v>
      </c>
      <c r="C892" s="4" t="s">
        <v>24</v>
      </c>
      <c r="D892" s="4"/>
      <c r="E892" s="4" t="s">
        <v>736</v>
      </c>
      <c r="F892" s="3" t="s">
        <v>2386</v>
      </c>
      <c r="G892" s="4" t="s">
        <v>2387</v>
      </c>
      <c r="H892" s="3" t="s">
        <v>28</v>
      </c>
      <c r="I892" s="5">
        <v>0</v>
      </c>
      <c r="J892" s="5">
        <v>1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1</v>
      </c>
      <c r="Q892" s="3">
        <v>22400</v>
      </c>
      <c r="R892" s="13">
        <f t="shared" si="34"/>
        <v>22400</v>
      </c>
    </row>
    <row r="893" spans="1:18">
      <c r="A893" s="3">
        <v>889</v>
      </c>
      <c r="B893" s="4" t="s">
        <v>735</v>
      </c>
      <c r="C893" s="4" t="s">
        <v>24</v>
      </c>
      <c r="D893" s="4"/>
      <c r="E893" s="4" t="s">
        <v>736</v>
      </c>
      <c r="F893" s="3" t="s">
        <v>2388</v>
      </c>
      <c r="G893" s="4" t="s">
        <v>2389</v>
      </c>
      <c r="H893" s="3" t="s">
        <v>28</v>
      </c>
      <c r="I893" s="5">
        <v>27</v>
      </c>
      <c r="J893" s="5">
        <v>0</v>
      </c>
      <c r="K893" s="5">
        <v>0</v>
      </c>
      <c r="L893" s="5">
        <v>0</v>
      </c>
      <c r="M893" s="5">
        <v>3</v>
      </c>
      <c r="N893" s="5">
        <v>0</v>
      </c>
      <c r="O893" s="5">
        <v>0</v>
      </c>
      <c r="P893" s="5">
        <v>24</v>
      </c>
      <c r="Q893" s="3">
        <v>800</v>
      </c>
      <c r="R893" s="13">
        <f t="shared" si="34"/>
        <v>19200</v>
      </c>
    </row>
    <row r="894" spans="1:18">
      <c r="A894" s="3">
        <v>890</v>
      </c>
      <c r="B894" s="4" t="s">
        <v>735</v>
      </c>
      <c r="C894" s="4" t="s">
        <v>24</v>
      </c>
      <c r="D894" s="4"/>
      <c r="E894" s="4" t="s">
        <v>736</v>
      </c>
      <c r="F894" s="3" t="s">
        <v>2390</v>
      </c>
      <c r="G894" s="4" t="s">
        <v>2391</v>
      </c>
      <c r="H894" s="3" t="s">
        <v>28</v>
      </c>
      <c r="I894" s="5">
        <v>382</v>
      </c>
      <c r="J894" s="5">
        <v>300</v>
      </c>
      <c r="K894" s="5">
        <v>0</v>
      </c>
      <c r="L894" s="5">
        <v>0</v>
      </c>
      <c r="M894" s="5">
        <v>337</v>
      </c>
      <c r="N894" s="5">
        <v>0</v>
      </c>
      <c r="O894" s="5">
        <v>0</v>
      </c>
      <c r="P894" s="5">
        <v>345</v>
      </c>
      <c r="Q894" s="3">
        <v>250</v>
      </c>
      <c r="R894" s="13">
        <f t="shared" si="34"/>
        <v>86250</v>
      </c>
    </row>
    <row r="895" spans="1:18">
      <c r="A895" s="3">
        <v>891</v>
      </c>
      <c r="B895" s="4" t="s">
        <v>735</v>
      </c>
      <c r="C895" s="4" t="s">
        <v>24</v>
      </c>
      <c r="D895" s="4"/>
      <c r="E895" s="4" t="s">
        <v>736</v>
      </c>
      <c r="F895" s="3" t="s">
        <v>127</v>
      </c>
      <c r="G895" s="4" t="s">
        <v>128</v>
      </c>
      <c r="H895" s="3" t="s">
        <v>28</v>
      </c>
      <c r="I895" s="5">
        <v>237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237</v>
      </c>
      <c r="Q895" s="3">
        <v>48</v>
      </c>
      <c r="R895" s="13">
        <f t="shared" si="34"/>
        <v>11376</v>
      </c>
    </row>
    <row r="896" spans="1:18" hidden="1">
      <c r="A896" s="3">
        <v>892</v>
      </c>
      <c r="B896" s="4" t="s">
        <v>735</v>
      </c>
      <c r="C896" s="4" t="s">
        <v>24</v>
      </c>
      <c r="D896" s="4"/>
      <c r="E896" s="4" t="s">
        <v>736</v>
      </c>
      <c r="F896" s="3" t="s">
        <v>2392</v>
      </c>
      <c r="G896" s="4" t="s">
        <v>2393</v>
      </c>
      <c r="H896" s="3" t="s">
        <v>28</v>
      </c>
      <c r="I896" s="5">
        <v>4</v>
      </c>
      <c r="J896" s="5">
        <v>0</v>
      </c>
      <c r="K896" s="5">
        <v>0</v>
      </c>
      <c r="L896" s="5">
        <v>0</v>
      </c>
      <c r="M896" s="5">
        <v>4</v>
      </c>
      <c r="N896" s="5">
        <v>0</v>
      </c>
      <c r="O896" s="5">
        <v>0</v>
      </c>
      <c r="P896" s="5">
        <v>0</v>
      </c>
      <c r="Q896" s="3"/>
      <c r="R896" s="13">
        <f>SUBTOTAL(9,Q896)</f>
        <v>0</v>
      </c>
    </row>
    <row r="897" spans="1:18">
      <c r="A897" s="3">
        <v>893</v>
      </c>
      <c r="B897" s="4" t="s">
        <v>735</v>
      </c>
      <c r="C897" s="4" t="s">
        <v>24</v>
      </c>
      <c r="D897" s="4"/>
      <c r="E897" s="4" t="s">
        <v>736</v>
      </c>
      <c r="F897" s="3" t="s">
        <v>2394</v>
      </c>
      <c r="G897" s="4" t="s">
        <v>2395</v>
      </c>
      <c r="H897" s="3" t="s">
        <v>28</v>
      </c>
      <c r="I897" s="5">
        <v>49</v>
      </c>
      <c r="J897" s="5">
        <v>0</v>
      </c>
      <c r="K897" s="5">
        <v>0</v>
      </c>
      <c r="L897" s="5">
        <v>0</v>
      </c>
      <c r="M897" s="5">
        <v>10</v>
      </c>
      <c r="N897" s="5">
        <v>0</v>
      </c>
      <c r="O897" s="5">
        <v>0</v>
      </c>
      <c r="P897" s="5">
        <v>39</v>
      </c>
      <c r="Q897" s="3">
        <v>120</v>
      </c>
      <c r="R897" s="13">
        <f t="shared" ref="R897:R908" si="35">SUM(P897*Q897)</f>
        <v>4680</v>
      </c>
    </row>
    <row r="898" spans="1:18">
      <c r="A898" s="3">
        <v>894</v>
      </c>
      <c r="B898" s="4" t="s">
        <v>735</v>
      </c>
      <c r="C898" s="4" t="s">
        <v>24</v>
      </c>
      <c r="D898" s="4"/>
      <c r="E898" s="4" t="s">
        <v>736</v>
      </c>
      <c r="F898" s="3" t="s">
        <v>2396</v>
      </c>
      <c r="G898" s="4" t="s">
        <v>2397</v>
      </c>
      <c r="H898" s="3" t="s">
        <v>28</v>
      </c>
      <c r="I898" s="5">
        <v>165</v>
      </c>
      <c r="J898" s="5">
        <v>0</v>
      </c>
      <c r="K898" s="5">
        <v>0</v>
      </c>
      <c r="L898" s="5">
        <v>0</v>
      </c>
      <c r="M898" s="5">
        <v>61</v>
      </c>
      <c r="N898" s="5">
        <v>0</v>
      </c>
      <c r="O898" s="5">
        <v>0</v>
      </c>
      <c r="P898" s="5">
        <v>104</v>
      </c>
      <c r="Q898" s="3">
        <v>80</v>
      </c>
      <c r="R898" s="13">
        <f t="shared" si="35"/>
        <v>8320</v>
      </c>
    </row>
    <row r="899" spans="1:18">
      <c r="A899" s="3">
        <v>895</v>
      </c>
      <c r="B899" s="4" t="s">
        <v>735</v>
      </c>
      <c r="C899" s="4" t="s">
        <v>24</v>
      </c>
      <c r="D899" s="4"/>
      <c r="E899" s="4" t="s">
        <v>736</v>
      </c>
      <c r="F899" s="3" t="s">
        <v>2398</v>
      </c>
      <c r="G899" s="4" t="s">
        <v>2399</v>
      </c>
      <c r="H899" s="3" t="s">
        <v>28</v>
      </c>
      <c r="I899" s="5">
        <v>4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4</v>
      </c>
      <c r="Q899" s="3">
        <v>800</v>
      </c>
      <c r="R899" s="13">
        <f t="shared" si="35"/>
        <v>3200</v>
      </c>
    </row>
    <row r="900" spans="1:18">
      <c r="A900" s="3">
        <v>896</v>
      </c>
      <c r="B900" s="4" t="s">
        <v>735</v>
      </c>
      <c r="C900" s="4" t="s">
        <v>24</v>
      </c>
      <c r="D900" s="4"/>
      <c r="E900" s="4" t="s">
        <v>736</v>
      </c>
      <c r="F900" s="3" t="s">
        <v>2400</v>
      </c>
      <c r="G900" s="4" t="s">
        <v>2401</v>
      </c>
      <c r="H900" s="3" t="s">
        <v>28</v>
      </c>
      <c r="I900" s="5">
        <v>200</v>
      </c>
      <c r="J900" s="5">
        <v>500</v>
      </c>
      <c r="K900" s="5">
        <v>0</v>
      </c>
      <c r="L900" s="5">
        <v>0</v>
      </c>
      <c r="M900" s="5">
        <v>50</v>
      </c>
      <c r="N900" s="5">
        <v>15</v>
      </c>
      <c r="O900" s="5">
        <v>0</v>
      </c>
      <c r="P900" s="5">
        <v>635</v>
      </c>
      <c r="Q900" s="3">
        <v>95</v>
      </c>
      <c r="R900" s="13">
        <f t="shared" si="35"/>
        <v>60325</v>
      </c>
    </row>
    <row r="901" spans="1:18">
      <c r="A901" s="3">
        <v>897</v>
      </c>
      <c r="B901" s="4" t="s">
        <v>735</v>
      </c>
      <c r="C901" s="4" t="s">
        <v>24</v>
      </c>
      <c r="D901" s="4"/>
      <c r="E901" s="4" t="s">
        <v>736</v>
      </c>
      <c r="F901" s="3" t="s">
        <v>2402</v>
      </c>
      <c r="G901" s="4" t="s">
        <v>2403</v>
      </c>
      <c r="H901" s="3" t="s">
        <v>28</v>
      </c>
      <c r="I901" s="5">
        <v>7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7</v>
      </c>
      <c r="Q901" s="3">
        <v>200</v>
      </c>
      <c r="R901" s="13">
        <f t="shared" si="35"/>
        <v>1400</v>
      </c>
    </row>
    <row r="902" spans="1:18">
      <c r="A902" s="3">
        <v>898</v>
      </c>
      <c r="B902" s="4" t="s">
        <v>735</v>
      </c>
      <c r="C902" s="4" t="s">
        <v>24</v>
      </c>
      <c r="D902" s="4"/>
      <c r="E902" s="4" t="s">
        <v>736</v>
      </c>
      <c r="F902" s="3" t="s">
        <v>2404</v>
      </c>
      <c r="G902" s="4" t="s">
        <v>2405</v>
      </c>
      <c r="H902" s="3" t="s">
        <v>28</v>
      </c>
      <c r="I902" s="5">
        <v>4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4</v>
      </c>
      <c r="Q902" s="3">
        <v>500</v>
      </c>
      <c r="R902" s="13">
        <f t="shared" si="35"/>
        <v>2000</v>
      </c>
    </row>
    <row r="903" spans="1:18" ht="25.5">
      <c r="A903" s="3">
        <v>899</v>
      </c>
      <c r="B903" s="4" t="s">
        <v>735</v>
      </c>
      <c r="C903" s="4" t="s">
        <v>24</v>
      </c>
      <c r="D903" s="4"/>
      <c r="E903" s="4" t="s">
        <v>736</v>
      </c>
      <c r="F903" s="3" t="s">
        <v>2406</v>
      </c>
      <c r="G903" s="4" t="s">
        <v>2407</v>
      </c>
      <c r="H903" s="3" t="s">
        <v>28</v>
      </c>
      <c r="I903" s="5">
        <v>63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63</v>
      </c>
      <c r="Q903" s="3">
        <v>475</v>
      </c>
      <c r="R903" s="13">
        <f t="shared" si="35"/>
        <v>29925</v>
      </c>
    </row>
    <row r="904" spans="1:18" ht="25.5">
      <c r="A904" s="3">
        <v>900</v>
      </c>
      <c r="B904" s="4" t="s">
        <v>735</v>
      </c>
      <c r="C904" s="4" t="s">
        <v>24</v>
      </c>
      <c r="D904" s="4"/>
      <c r="E904" s="4" t="s">
        <v>736</v>
      </c>
      <c r="F904" s="3" t="s">
        <v>2408</v>
      </c>
      <c r="G904" s="4" t="s">
        <v>2409</v>
      </c>
      <c r="H904" s="3" t="s">
        <v>28</v>
      </c>
      <c r="I904" s="5">
        <v>144</v>
      </c>
      <c r="J904" s="5">
        <v>80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224</v>
      </c>
      <c r="Q904" s="3">
        <v>500</v>
      </c>
      <c r="R904" s="13">
        <f t="shared" si="35"/>
        <v>112000</v>
      </c>
    </row>
    <row r="905" spans="1:18" ht="25.5">
      <c r="A905" s="3">
        <v>901</v>
      </c>
      <c r="B905" s="4" t="s">
        <v>735</v>
      </c>
      <c r="C905" s="4" t="s">
        <v>24</v>
      </c>
      <c r="D905" s="4"/>
      <c r="E905" s="4" t="s">
        <v>736</v>
      </c>
      <c r="F905" s="3" t="s">
        <v>2410</v>
      </c>
      <c r="G905" s="4" t="s">
        <v>2411</v>
      </c>
      <c r="H905" s="3" t="s">
        <v>643</v>
      </c>
      <c r="I905" s="5">
        <v>0</v>
      </c>
      <c r="J905" s="5">
        <v>4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4</v>
      </c>
      <c r="Q905" s="3">
        <v>600</v>
      </c>
      <c r="R905" s="13">
        <f t="shared" si="35"/>
        <v>2400</v>
      </c>
    </row>
    <row r="906" spans="1:18" ht="25.5">
      <c r="A906" s="3">
        <v>902</v>
      </c>
      <c r="B906" s="4" t="s">
        <v>735</v>
      </c>
      <c r="C906" s="4" t="s">
        <v>24</v>
      </c>
      <c r="D906" s="4"/>
      <c r="E906" s="4" t="s">
        <v>736</v>
      </c>
      <c r="F906" s="3" t="s">
        <v>2412</v>
      </c>
      <c r="G906" s="4" t="s">
        <v>2413</v>
      </c>
      <c r="H906" s="3" t="s">
        <v>28</v>
      </c>
      <c r="I906" s="5">
        <v>24</v>
      </c>
      <c r="J906" s="5">
        <v>0</v>
      </c>
      <c r="K906" s="5">
        <v>0</v>
      </c>
      <c r="L906" s="5">
        <v>0</v>
      </c>
      <c r="M906" s="5">
        <v>2</v>
      </c>
      <c r="N906" s="5">
        <v>0</v>
      </c>
      <c r="O906" s="5">
        <v>0</v>
      </c>
      <c r="P906" s="5">
        <v>22</v>
      </c>
      <c r="Q906" s="3">
        <v>800</v>
      </c>
      <c r="R906" s="13">
        <f t="shared" si="35"/>
        <v>17600</v>
      </c>
    </row>
    <row r="907" spans="1:18">
      <c r="A907" s="3">
        <v>903</v>
      </c>
      <c r="B907" s="4" t="s">
        <v>735</v>
      </c>
      <c r="C907" s="4" t="s">
        <v>24</v>
      </c>
      <c r="D907" s="4"/>
      <c r="E907" s="4" t="s">
        <v>736</v>
      </c>
      <c r="F907" s="3" t="s">
        <v>2414</v>
      </c>
      <c r="G907" s="4" t="s">
        <v>2415</v>
      </c>
      <c r="H907" s="3" t="s">
        <v>28</v>
      </c>
      <c r="I907" s="5">
        <v>132</v>
      </c>
      <c r="J907" s="5">
        <v>0</v>
      </c>
      <c r="K907" s="5">
        <v>0</v>
      </c>
      <c r="L907" s="5">
        <v>0</v>
      </c>
      <c r="M907" s="5">
        <v>30</v>
      </c>
      <c r="N907" s="5">
        <v>0</v>
      </c>
      <c r="O907" s="5">
        <v>0</v>
      </c>
      <c r="P907" s="5">
        <v>102</v>
      </c>
      <c r="Q907" s="3">
        <v>2400</v>
      </c>
      <c r="R907" s="13">
        <f t="shared" si="35"/>
        <v>244800</v>
      </c>
    </row>
    <row r="908" spans="1:18">
      <c r="A908" s="3">
        <v>904</v>
      </c>
      <c r="B908" s="4" t="s">
        <v>735</v>
      </c>
      <c r="C908" s="4" t="s">
        <v>24</v>
      </c>
      <c r="D908" s="4"/>
      <c r="E908" s="4" t="s">
        <v>736</v>
      </c>
      <c r="F908" s="3" t="s">
        <v>2416</v>
      </c>
      <c r="G908" s="4" t="s">
        <v>2417</v>
      </c>
      <c r="H908" s="3" t="s">
        <v>28</v>
      </c>
      <c r="I908" s="5">
        <v>9.5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9.5</v>
      </c>
      <c r="Q908" s="3">
        <v>2800</v>
      </c>
      <c r="R908" s="13">
        <f t="shared" si="35"/>
        <v>26600</v>
      </c>
    </row>
    <row r="909" spans="1:18">
      <c r="A909" s="3">
        <v>905</v>
      </c>
      <c r="B909" s="4" t="s">
        <v>735</v>
      </c>
      <c r="C909" s="4" t="s">
        <v>24</v>
      </c>
      <c r="D909" s="4"/>
      <c r="E909" s="4" t="s">
        <v>736</v>
      </c>
      <c r="F909" s="3" t="s">
        <v>121</v>
      </c>
      <c r="G909" s="4" t="s">
        <v>122</v>
      </c>
      <c r="H909" s="3" t="s">
        <v>28</v>
      </c>
      <c r="I909" s="5">
        <v>131</v>
      </c>
      <c r="J909" s="5">
        <v>0</v>
      </c>
      <c r="K909" s="5">
        <v>0</v>
      </c>
      <c r="L909" s="5">
        <v>0</v>
      </c>
      <c r="M909" s="5">
        <v>121</v>
      </c>
      <c r="N909" s="5">
        <v>10</v>
      </c>
      <c r="O909" s="5">
        <v>0</v>
      </c>
      <c r="P909" s="5">
        <v>0</v>
      </c>
      <c r="Q909" s="3"/>
      <c r="R909" s="13">
        <f>SUBTOTAL(9,Q909)</f>
        <v>0</v>
      </c>
    </row>
    <row r="910" spans="1:18">
      <c r="A910" s="3">
        <v>906</v>
      </c>
      <c r="B910" s="4" t="s">
        <v>735</v>
      </c>
      <c r="C910" s="4" t="s">
        <v>24</v>
      </c>
      <c r="D910" s="4"/>
      <c r="E910" s="4" t="s">
        <v>736</v>
      </c>
      <c r="F910" s="3" t="s">
        <v>176</v>
      </c>
      <c r="G910" s="4" t="s">
        <v>177</v>
      </c>
      <c r="H910" s="3" t="s">
        <v>28</v>
      </c>
      <c r="I910" s="5">
        <v>129</v>
      </c>
      <c r="J910" s="5">
        <v>400</v>
      </c>
      <c r="K910" s="5">
        <v>0</v>
      </c>
      <c r="L910" s="5">
        <v>0</v>
      </c>
      <c r="M910" s="5">
        <v>337</v>
      </c>
      <c r="N910" s="5">
        <v>33</v>
      </c>
      <c r="O910" s="5">
        <v>0</v>
      </c>
      <c r="P910" s="5">
        <v>159</v>
      </c>
      <c r="Q910" s="3">
        <v>1315</v>
      </c>
      <c r="R910" s="13">
        <f>SUM(P910*Q910)</f>
        <v>209085</v>
      </c>
    </row>
    <row r="911" spans="1:18">
      <c r="A911" s="3">
        <v>907</v>
      </c>
      <c r="B911" s="4" t="s">
        <v>735</v>
      </c>
      <c r="C911" s="4" t="s">
        <v>24</v>
      </c>
      <c r="D911" s="4"/>
      <c r="E911" s="4" t="s">
        <v>736</v>
      </c>
      <c r="F911" s="3" t="s">
        <v>2418</v>
      </c>
      <c r="G911" s="4" t="s">
        <v>2419</v>
      </c>
      <c r="H911" s="3" t="s">
        <v>28</v>
      </c>
      <c r="I911" s="5">
        <v>1.5</v>
      </c>
      <c r="J911" s="5">
        <v>0</v>
      </c>
      <c r="K911" s="5">
        <v>0</v>
      </c>
      <c r="L911" s="5">
        <v>0</v>
      </c>
      <c r="M911" s="5">
        <v>1</v>
      </c>
      <c r="N911" s="5">
        <v>0</v>
      </c>
      <c r="O911" s="5">
        <v>0</v>
      </c>
      <c r="P911" s="5">
        <v>0.5</v>
      </c>
      <c r="Q911" s="3">
        <v>1600</v>
      </c>
      <c r="R911" s="13">
        <f>SUM(P911*Q911)</f>
        <v>800</v>
      </c>
    </row>
    <row r="912" spans="1:18">
      <c r="A912" s="3">
        <v>908</v>
      </c>
      <c r="B912" s="4" t="s">
        <v>735</v>
      </c>
      <c r="C912" s="4" t="s">
        <v>24</v>
      </c>
      <c r="D912" s="4"/>
      <c r="E912" s="4" t="s">
        <v>736</v>
      </c>
      <c r="F912" s="3" t="s">
        <v>2420</v>
      </c>
      <c r="G912" s="4" t="s">
        <v>2421</v>
      </c>
      <c r="H912" s="3" t="s">
        <v>28</v>
      </c>
      <c r="I912" s="5">
        <v>1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1</v>
      </c>
      <c r="Q912" s="3">
        <v>1800</v>
      </c>
      <c r="R912" s="13">
        <f>SUM(P912*Q912)</f>
        <v>1800</v>
      </c>
    </row>
    <row r="913" spans="1:18">
      <c r="A913" s="3">
        <v>909</v>
      </c>
      <c r="B913" s="4" t="s">
        <v>735</v>
      </c>
      <c r="C913" s="4" t="s">
        <v>24</v>
      </c>
      <c r="D913" s="4"/>
      <c r="E913" s="4" t="s">
        <v>736</v>
      </c>
      <c r="F913" s="3" t="s">
        <v>2422</v>
      </c>
      <c r="G913" s="4" t="s">
        <v>2423</v>
      </c>
      <c r="H913" s="3" t="s">
        <v>28</v>
      </c>
      <c r="I913" s="5">
        <v>29.5</v>
      </c>
      <c r="J913" s="5">
        <v>235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264.5</v>
      </c>
      <c r="Q913" s="3">
        <v>600</v>
      </c>
      <c r="R913" s="13">
        <f>SUM(P913*Q913)</f>
        <v>158700</v>
      </c>
    </row>
    <row r="914" spans="1:18">
      <c r="A914" s="3">
        <v>910</v>
      </c>
      <c r="B914" s="4" t="s">
        <v>735</v>
      </c>
      <c r="C914" s="4" t="s">
        <v>24</v>
      </c>
      <c r="D914" s="4"/>
      <c r="E914" s="4" t="s">
        <v>736</v>
      </c>
      <c r="F914" s="3" t="s">
        <v>2424</v>
      </c>
      <c r="G914" s="4" t="s">
        <v>2425</v>
      </c>
      <c r="H914" s="3" t="s">
        <v>28</v>
      </c>
      <c r="I914" s="5">
        <v>23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23</v>
      </c>
      <c r="Q914" s="3">
        <v>40</v>
      </c>
      <c r="R914" s="13">
        <f>SUM(P914*Q914)</f>
        <v>920</v>
      </c>
    </row>
    <row r="915" spans="1:18">
      <c r="A915" s="3"/>
      <c r="B915" s="4"/>
      <c r="C915" s="4"/>
      <c r="D915" s="4"/>
      <c r="E915" s="4"/>
      <c r="F915" s="3"/>
      <c r="G915" s="4"/>
      <c r="H915" s="3"/>
      <c r="I915" s="5"/>
      <c r="J915" s="5"/>
      <c r="K915" s="5"/>
      <c r="L915" s="5"/>
      <c r="M915" s="5"/>
      <c r="N915" s="5"/>
      <c r="O915" s="5"/>
      <c r="P915" s="43" t="s">
        <v>600</v>
      </c>
      <c r="Q915" s="44"/>
      <c r="R915" s="14">
        <f>SUM(R5:R914)</f>
        <v>57675155.839999996</v>
      </c>
    </row>
  </sheetData>
  <sheetProtection sheet="1" objects="1" scenarios="1" selectLockedCells="1" selectUnlockedCells="1"/>
  <mergeCells count="16">
    <mergeCell ref="P915:Q915"/>
    <mergeCell ref="A1:R1"/>
    <mergeCell ref="A2:R2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M3:O3"/>
    <mergeCell ref="P3:P4"/>
    <mergeCell ref="Q3:Q4"/>
    <mergeCell ref="R3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531C-569D-4895-8AF4-0FB86FDC4397}">
  <dimension ref="A1:R102"/>
  <sheetViews>
    <sheetView workbookViewId="0">
      <selection activeCell="U99" sqref="U99"/>
    </sheetView>
  </sheetViews>
  <sheetFormatPr defaultRowHeight="15"/>
  <cols>
    <col min="1" max="1" width="6.42578125" customWidth="1"/>
    <col min="2" max="2" width="42.42578125" customWidth="1"/>
    <col min="3" max="3" width="9.42578125" hidden="1" customWidth="1"/>
    <col min="4" max="4" width="39.85546875" hidden="1" customWidth="1"/>
    <col min="5" max="5" width="12.28515625" hidden="1" customWidth="1"/>
    <col min="6" max="6" width="14.28515625" hidden="1" customWidth="1"/>
    <col min="7" max="7" width="31.7109375" customWidth="1"/>
    <col min="8" max="8" width="10.85546875" customWidth="1"/>
    <col min="9" max="10" width="12.140625" hidden="1" customWidth="1"/>
    <col min="11" max="11" width="10.85546875" hidden="1" customWidth="1"/>
    <col min="12" max="12" width="11" hidden="1" customWidth="1"/>
    <col min="13" max="13" width="11.5703125" hidden="1" customWidth="1"/>
    <col min="14" max="14" width="12.140625" hidden="1" customWidth="1"/>
    <col min="15" max="15" width="10.85546875" hidden="1" customWidth="1"/>
    <col min="16" max="16" width="15.140625" customWidth="1"/>
    <col min="17" max="17" width="11.28515625" style="8" customWidth="1"/>
    <col min="18" max="18" width="14.42578125" style="12" customWidth="1"/>
  </cols>
  <sheetData>
    <row r="1" spans="1:18" ht="2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8">
      <c r="A2" s="34" t="s">
        <v>2426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/>
      <c r="H3" s="35" t="s">
        <v>8</v>
      </c>
      <c r="I3" s="35" t="s">
        <v>9</v>
      </c>
      <c r="J3" s="35" t="s">
        <v>10</v>
      </c>
      <c r="K3" s="35"/>
      <c r="L3" s="35"/>
      <c r="M3" s="35" t="s">
        <v>11</v>
      </c>
      <c r="N3" s="35"/>
      <c r="O3" s="35"/>
      <c r="P3" s="35" t="s">
        <v>12</v>
      </c>
      <c r="Q3" s="36" t="s">
        <v>13</v>
      </c>
      <c r="R3" s="38" t="s">
        <v>14</v>
      </c>
    </row>
    <row r="4" spans="1:18" ht="36">
      <c r="A4" s="35"/>
      <c r="B4" s="35"/>
      <c r="C4" s="35"/>
      <c r="D4" s="35"/>
      <c r="E4" s="35"/>
      <c r="F4" s="1" t="s">
        <v>15</v>
      </c>
      <c r="G4" s="1" t="s">
        <v>16</v>
      </c>
      <c r="H4" s="35"/>
      <c r="I4" s="35"/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35"/>
      <c r="Q4" s="37"/>
      <c r="R4" s="39"/>
    </row>
    <row r="5" spans="1:18" ht="25.5">
      <c r="A5" s="3">
        <v>1</v>
      </c>
      <c r="B5" s="4" t="s">
        <v>2427</v>
      </c>
      <c r="C5" s="4" t="s">
        <v>246</v>
      </c>
      <c r="D5" s="4"/>
      <c r="E5" s="4" t="s">
        <v>2428</v>
      </c>
      <c r="F5" s="3" t="s">
        <v>222</v>
      </c>
      <c r="G5" s="4" t="s">
        <v>223</v>
      </c>
      <c r="H5" s="3" t="s">
        <v>28</v>
      </c>
      <c r="I5" s="5">
        <v>8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8</v>
      </c>
      <c r="Q5" s="3">
        <v>280</v>
      </c>
      <c r="R5" s="10">
        <f>P5*Q5</f>
        <v>2240</v>
      </c>
    </row>
    <row r="6" spans="1:18" ht="25.5">
      <c r="A6" s="3">
        <v>2</v>
      </c>
      <c r="B6" s="4" t="s">
        <v>2427</v>
      </c>
      <c r="C6" s="4" t="s">
        <v>246</v>
      </c>
      <c r="D6" s="4" t="s">
        <v>246</v>
      </c>
      <c r="E6" s="4" t="s">
        <v>2428</v>
      </c>
      <c r="F6" s="3" t="s">
        <v>148</v>
      </c>
      <c r="G6" s="4" t="s">
        <v>149</v>
      </c>
      <c r="H6" s="3" t="s">
        <v>28</v>
      </c>
      <c r="I6" s="5">
        <v>162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162</v>
      </c>
      <c r="Q6" s="3">
        <v>1725</v>
      </c>
      <c r="R6" s="10">
        <f t="shared" ref="R6:R69" si="0">P6*Q6</f>
        <v>279450</v>
      </c>
    </row>
    <row r="7" spans="1:18" ht="25.5">
      <c r="A7" s="3">
        <v>3</v>
      </c>
      <c r="B7" s="4" t="s">
        <v>2427</v>
      </c>
      <c r="C7" s="4" t="s">
        <v>246</v>
      </c>
      <c r="D7" s="4"/>
      <c r="E7" s="4" t="s">
        <v>2428</v>
      </c>
      <c r="F7" s="3" t="s">
        <v>270</v>
      </c>
      <c r="G7" s="4" t="s">
        <v>271</v>
      </c>
      <c r="H7" s="3" t="s">
        <v>36</v>
      </c>
      <c r="I7" s="5">
        <v>110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110</v>
      </c>
      <c r="Q7" s="3">
        <v>143</v>
      </c>
      <c r="R7" s="10">
        <f t="shared" si="0"/>
        <v>15730</v>
      </c>
    </row>
    <row r="8" spans="1:18" ht="25.5">
      <c r="A8" s="3">
        <v>4</v>
      </c>
      <c r="B8" s="4" t="s">
        <v>2427</v>
      </c>
      <c r="C8" s="4" t="s">
        <v>246</v>
      </c>
      <c r="D8" s="4"/>
      <c r="E8" s="4" t="s">
        <v>2428</v>
      </c>
      <c r="F8" s="3" t="s">
        <v>2429</v>
      </c>
      <c r="G8" s="4" t="s">
        <v>2430</v>
      </c>
      <c r="H8" s="3" t="s">
        <v>36</v>
      </c>
      <c r="I8" s="5">
        <v>250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250</v>
      </c>
      <c r="Q8" s="3">
        <v>143</v>
      </c>
      <c r="R8" s="10">
        <f t="shared" si="0"/>
        <v>35750</v>
      </c>
    </row>
    <row r="9" spans="1:18" ht="25.5">
      <c r="A9" s="3">
        <v>5</v>
      </c>
      <c r="B9" s="4" t="s">
        <v>2427</v>
      </c>
      <c r="C9" s="4" t="s">
        <v>246</v>
      </c>
      <c r="D9" s="4"/>
      <c r="E9" s="4" t="s">
        <v>2428</v>
      </c>
      <c r="F9" s="3" t="s">
        <v>2431</v>
      </c>
      <c r="G9" s="4" t="s">
        <v>2432</v>
      </c>
      <c r="H9" s="3" t="s">
        <v>28</v>
      </c>
      <c r="I9" s="5">
        <v>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</v>
      </c>
      <c r="Q9" s="3">
        <v>5500</v>
      </c>
      <c r="R9" s="10">
        <f t="shared" si="0"/>
        <v>16500</v>
      </c>
    </row>
    <row r="10" spans="1:18" ht="25.5">
      <c r="A10" s="3">
        <v>6</v>
      </c>
      <c r="B10" s="4" t="s">
        <v>2427</v>
      </c>
      <c r="C10" s="4" t="s">
        <v>246</v>
      </c>
      <c r="D10" s="4"/>
      <c r="E10" s="4" t="s">
        <v>2428</v>
      </c>
      <c r="F10" s="3" t="s">
        <v>132</v>
      </c>
      <c r="G10" s="4" t="s">
        <v>133</v>
      </c>
      <c r="H10" s="3" t="s">
        <v>28</v>
      </c>
      <c r="I10" s="5">
        <v>23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23</v>
      </c>
      <c r="Q10" s="3">
        <v>250</v>
      </c>
      <c r="R10" s="10">
        <f t="shared" si="0"/>
        <v>5750</v>
      </c>
    </row>
    <row r="11" spans="1:18" ht="25.5">
      <c r="A11" s="3">
        <v>7</v>
      </c>
      <c r="B11" s="4" t="s">
        <v>2427</v>
      </c>
      <c r="C11" s="4" t="s">
        <v>246</v>
      </c>
      <c r="D11" s="4"/>
      <c r="E11" s="4" t="s">
        <v>2428</v>
      </c>
      <c r="F11" s="3" t="s">
        <v>2433</v>
      </c>
      <c r="G11" s="4" t="s">
        <v>2434</v>
      </c>
      <c r="H11" s="3" t="s">
        <v>28</v>
      </c>
      <c r="I11" s="5">
        <v>15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15</v>
      </c>
      <c r="Q11" s="3">
        <v>250</v>
      </c>
      <c r="R11" s="10">
        <f t="shared" si="0"/>
        <v>3750</v>
      </c>
    </row>
    <row r="12" spans="1:18" ht="25.5">
      <c r="A12" s="3">
        <v>8</v>
      </c>
      <c r="B12" s="4" t="s">
        <v>2427</v>
      </c>
      <c r="C12" s="4" t="s">
        <v>246</v>
      </c>
      <c r="D12" s="4"/>
      <c r="E12" s="4" t="s">
        <v>2428</v>
      </c>
      <c r="F12" s="3" t="s">
        <v>389</v>
      </c>
      <c r="G12" s="4" t="s">
        <v>390</v>
      </c>
      <c r="H12" s="3" t="s">
        <v>28</v>
      </c>
      <c r="I12" s="5">
        <v>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7</v>
      </c>
      <c r="Q12" s="3">
        <v>450</v>
      </c>
      <c r="R12" s="10">
        <f t="shared" si="0"/>
        <v>3150</v>
      </c>
    </row>
    <row r="13" spans="1:18" ht="25.5">
      <c r="A13" s="3">
        <v>9</v>
      </c>
      <c r="B13" s="4" t="s">
        <v>2427</v>
      </c>
      <c r="C13" s="4" t="s">
        <v>246</v>
      </c>
      <c r="D13" s="4"/>
      <c r="E13" s="4" t="s">
        <v>2428</v>
      </c>
      <c r="F13" s="3" t="s">
        <v>2435</v>
      </c>
      <c r="G13" s="4" t="s">
        <v>2436</v>
      </c>
      <c r="H13" s="3" t="s">
        <v>28</v>
      </c>
      <c r="I13" s="5">
        <v>19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19</v>
      </c>
      <c r="Q13" s="3">
        <v>1850</v>
      </c>
      <c r="R13" s="10">
        <f t="shared" si="0"/>
        <v>35150</v>
      </c>
    </row>
    <row r="14" spans="1:18" ht="25.5">
      <c r="A14" s="3">
        <v>10</v>
      </c>
      <c r="B14" s="4" t="s">
        <v>2427</v>
      </c>
      <c r="C14" s="4" t="s">
        <v>246</v>
      </c>
      <c r="D14" s="4"/>
      <c r="E14" s="4" t="s">
        <v>2428</v>
      </c>
      <c r="F14" s="3" t="s">
        <v>2437</v>
      </c>
      <c r="G14" s="4" t="s">
        <v>2438</v>
      </c>
      <c r="H14" s="3" t="s">
        <v>28</v>
      </c>
      <c r="I14" s="5">
        <v>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4</v>
      </c>
      <c r="Q14" s="3">
        <v>1150</v>
      </c>
      <c r="R14" s="10">
        <f t="shared" si="0"/>
        <v>4600</v>
      </c>
    </row>
    <row r="15" spans="1:18" ht="25.5">
      <c r="A15" s="3">
        <v>11</v>
      </c>
      <c r="B15" s="4" t="s">
        <v>2427</v>
      </c>
      <c r="C15" s="4" t="s">
        <v>246</v>
      </c>
      <c r="D15" s="4"/>
      <c r="E15" s="4" t="s">
        <v>2428</v>
      </c>
      <c r="F15" s="3" t="s">
        <v>2439</v>
      </c>
      <c r="G15" s="4" t="s">
        <v>2440</v>
      </c>
      <c r="H15" s="3" t="s">
        <v>28</v>
      </c>
      <c r="I15" s="5">
        <v>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2</v>
      </c>
      <c r="Q15" s="3">
        <v>1020</v>
      </c>
      <c r="R15" s="10">
        <f t="shared" si="0"/>
        <v>2040</v>
      </c>
    </row>
    <row r="16" spans="1:18" ht="25.5">
      <c r="A16" s="3">
        <v>12</v>
      </c>
      <c r="B16" s="4" t="s">
        <v>2427</v>
      </c>
      <c r="C16" s="4" t="s">
        <v>246</v>
      </c>
      <c r="D16" s="4"/>
      <c r="E16" s="4" t="s">
        <v>2428</v>
      </c>
      <c r="F16" s="3" t="s">
        <v>2378</v>
      </c>
      <c r="G16" s="4" t="s">
        <v>2379</v>
      </c>
      <c r="H16" s="3" t="s">
        <v>28</v>
      </c>
      <c r="I16" s="5">
        <v>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5</v>
      </c>
      <c r="Q16" s="3">
        <v>80</v>
      </c>
      <c r="R16" s="10">
        <f t="shared" si="0"/>
        <v>400</v>
      </c>
    </row>
    <row r="17" spans="1:18" ht="25.5">
      <c r="A17" s="3">
        <v>13</v>
      </c>
      <c r="B17" s="4" t="s">
        <v>2427</v>
      </c>
      <c r="C17" s="4" t="s">
        <v>481</v>
      </c>
      <c r="D17" s="4" t="s">
        <v>2441</v>
      </c>
      <c r="E17" s="4" t="s">
        <v>736</v>
      </c>
      <c r="F17" s="3" t="s">
        <v>2244</v>
      </c>
      <c r="G17" s="4" t="s">
        <v>2245</v>
      </c>
      <c r="H17" s="3" t="s">
        <v>28</v>
      </c>
      <c r="I17" s="5">
        <v>20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20</v>
      </c>
      <c r="Q17" s="3">
        <v>478</v>
      </c>
      <c r="R17" s="10">
        <f t="shared" si="0"/>
        <v>9560</v>
      </c>
    </row>
    <row r="18" spans="1:18" ht="25.5">
      <c r="A18" s="3">
        <v>14</v>
      </c>
      <c r="B18" s="4" t="s">
        <v>2427</v>
      </c>
      <c r="C18" s="4" t="s">
        <v>481</v>
      </c>
      <c r="D18" s="4" t="s">
        <v>2441</v>
      </c>
      <c r="E18" s="4" t="s">
        <v>736</v>
      </c>
      <c r="F18" s="3" t="s">
        <v>1912</v>
      </c>
      <c r="G18" s="4" t="s">
        <v>1913</v>
      </c>
      <c r="H18" s="3" t="s">
        <v>28</v>
      </c>
      <c r="I18" s="5">
        <v>116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116</v>
      </c>
      <c r="Q18" s="3">
        <v>541</v>
      </c>
      <c r="R18" s="10">
        <f t="shared" si="0"/>
        <v>62756</v>
      </c>
    </row>
    <row r="19" spans="1:18" ht="25.5">
      <c r="A19" s="3">
        <v>15</v>
      </c>
      <c r="B19" s="4" t="s">
        <v>2427</v>
      </c>
      <c r="C19" s="4" t="s">
        <v>481</v>
      </c>
      <c r="D19" s="4" t="s">
        <v>595</v>
      </c>
      <c r="E19" s="4" t="s">
        <v>736</v>
      </c>
      <c r="F19" s="3" t="s">
        <v>214</v>
      </c>
      <c r="G19" s="4" t="s">
        <v>215</v>
      </c>
      <c r="H19" s="3" t="s">
        <v>36</v>
      </c>
      <c r="I19" s="5">
        <v>165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165</v>
      </c>
      <c r="Q19" s="3">
        <v>119</v>
      </c>
      <c r="R19" s="10">
        <f t="shared" si="0"/>
        <v>19635</v>
      </c>
    </row>
    <row r="20" spans="1:18" ht="25.5">
      <c r="A20" s="3">
        <v>16</v>
      </c>
      <c r="B20" s="4" t="s">
        <v>2427</v>
      </c>
      <c r="C20" s="4" t="s">
        <v>481</v>
      </c>
      <c r="D20" s="4" t="s">
        <v>2442</v>
      </c>
      <c r="E20" s="4" t="s">
        <v>736</v>
      </c>
      <c r="F20" s="3" t="s">
        <v>2443</v>
      </c>
      <c r="G20" s="4" t="s">
        <v>2444</v>
      </c>
      <c r="H20" s="3" t="s">
        <v>28</v>
      </c>
      <c r="I20" s="5">
        <v>50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50</v>
      </c>
      <c r="Q20" s="3">
        <v>1725</v>
      </c>
      <c r="R20" s="10">
        <f t="shared" si="0"/>
        <v>86250</v>
      </c>
    </row>
    <row r="21" spans="1:18" ht="25.5">
      <c r="A21" s="3">
        <v>17</v>
      </c>
      <c r="B21" s="4" t="s">
        <v>2427</v>
      </c>
      <c r="C21" s="4" t="s">
        <v>481</v>
      </c>
      <c r="D21" s="4" t="s">
        <v>2445</v>
      </c>
      <c r="E21" s="4" t="s">
        <v>736</v>
      </c>
      <c r="F21" s="3" t="s">
        <v>2446</v>
      </c>
      <c r="G21" s="4" t="s">
        <v>2447</v>
      </c>
      <c r="H21" s="3" t="s">
        <v>28</v>
      </c>
      <c r="I21" s="5">
        <v>500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500</v>
      </c>
      <c r="Q21" s="3">
        <v>27</v>
      </c>
      <c r="R21" s="10">
        <f t="shared" si="0"/>
        <v>13500</v>
      </c>
    </row>
    <row r="22" spans="1:18" ht="25.5">
      <c r="A22" s="3">
        <v>18</v>
      </c>
      <c r="B22" s="4" t="s">
        <v>2427</v>
      </c>
      <c r="C22" s="4" t="s">
        <v>481</v>
      </c>
      <c r="D22" s="4" t="s">
        <v>595</v>
      </c>
      <c r="E22" s="4" t="s">
        <v>736</v>
      </c>
      <c r="F22" s="3" t="s">
        <v>174</v>
      </c>
      <c r="G22" s="4" t="s">
        <v>175</v>
      </c>
      <c r="H22" s="3" t="s">
        <v>36</v>
      </c>
      <c r="I22" s="5">
        <v>240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240</v>
      </c>
      <c r="Q22" s="3">
        <v>119</v>
      </c>
      <c r="R22" s="10">
        <f t="shared" si="0"/>
        <v>28560</v>
      </c>
    </row>
    <row r="23" spans="1:18" ht="25.5">
      <c r="A23" s="3">
        <v>19</v>
      </c>
      <c r="B23" s="4" t="s">
        <v>2427</v>
      </c>
      <c r="C23" s="4" t="s">
        <v>481</v>
      </c>
      <c r="D23" s="4" t="s">
        <v>2445</v>
      </c>
      <c r="E23" s="4" t="s">
        <v>736</v>
      </c>
      <c r="F23" s="3" t="s">
        <v>1374</v>
      </c>
      <c r="G23" s="4" t="s">
        <v>1375</v>
      </c>
      <c r="H23" s="3" t="s">
        <v>110</v>
      </c>
      <c r="I23" s="5">
        <v>250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250</v>
      </c>
      <c r="Q23" s="3">
        <v>75</v>
      </c>
      <c r="R23" s="10">
        <f t="shared" si="0"/>
        <v>18750</v>
      </c>
    </row>
    <row r="24" spans="1:18" ht="25.5">
      <c r="A24" s="3">
        <v>20</v>
      </c>
      <c r="B24" s="4" t="s">
        <v>2427</v>
      </c>
      <c r="C24" s="4" t="s">
        <v>481</v>
      </c>
      <c r="D24" s="4" t="s">
        <v>2445</v>
      </c>
      <c r="E24" s="4" t="s">
        <v>736</v>
      </c>
      <c r="F24" s="3" t="s">
        <v>125</v>
      </c>
      <c r="G24" s="4" t="s">
        <v>126</v>
      </c>
      <c r="H24" s="3" t="s">
        <v>28</v>
      </c>
      <c r="I24" s="5">
        <v>500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500</v>
      </c>
      <c r="Q24" s="3">
        <v>44</v>
      </c>
      <c r="R24" s="10">
        <f t="shared" si="0"/>
        <v>22000</v>
      </c>
    </row>
    <row r="25" spans="1:18" ht="25.5">
      <c r="A25" s="3">
        <v>21</v>
      </c>
      <c r="B25" s="4" t="s">
        <v>2427</v>
      </c>
      <c r="C25" s="4" t="s">
        <v>481</v>
      </c>
      <c r="D25" s="4" t="s">
        <v>2448</v>
      </c>
      <c r="E25" s="4" t="s">
        <v>736</v>
      </c>
      <c r="F25" s="3" t="s">
        <v>2328</v>
      </c>
      <c r="G25" s="4" t="s">
        <v>2329</v>
      </c>
      <c r="H25" s="3" t="s">
        <v>28</v>
      </c>
      <c r="I25" s="5">
        <v>400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400</v>
      </c>
      <c r="Q25" s="3">
        <v>45</v>
      </c>
      <c r="R25" s="10">
        <f t="shared" si="0"/>
        <v>18000</v>
      </c>
    </row>
    <row r="26" spans="1:18" ht="25.5">
      <c r="A26" s="3">
        <v>22</v>
      </c>
      <c r="B26" s="4" t="s">
        <v>2427</v>
      </c>
      <c r="C26" s="4" t="s">
        <v>481</v>
      </c>
      <c r="D26" s="4" t="s">
        <v>495</v>
      </c>
      <c r="E26" s="4" t="s">
        <v>736</v>
      </c>
      <c r="F26" s="3" t="s">
        <v>505</v>
      </c>
      <c r="G26" s="4" t="s">
        <v>506</v>
      </c>
      <c r="H26" s="3" t="s">
        <v>28</v>
      </c>
      <c r="I26" s="5">
        <v>710</v>
      </c>
      <c r="J26" s="5">
        <v>140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850</v>
      </c>
      <c r="Q26" s="3">
        <v>380</v>
      </c>
      <c r="R26" s="10">
        <f t="shared" si="0"/>
        <v>323000</v>
      </c>
    </row>
    <row r="27" spans="1:18" ht="25.5">
      <c r="A27" s="3">
        <v>23</v>
      </c>
      <c r="B27" s="4" t="s">
        <v>2427</v>
      </c>
      <c r="C27" s="4" t="s">
        <v>481</v>
      </c>
      <c r="D27" s="4" t="s">
        <v>2448</v>
      </c>
      <c r="E27" s="4" t="s">
        <v>736</v>
      </c>
      <c r="F27" s="3" t="s">
        <v>1478</v>
      </c>
      <c r="G27" s="4" t="s">
        <v>1479</v>
      </c>
      <c r="H27" s="3" t="s">
        <v>28</v>
      </c>
      <c r="I27" s="5">
        <v>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6</v>
      </c>
      <c r="Q27" s="3">
        <v>5850</v>
      </c>
      <c r="R27" s="10">
        <f t="shared" si="0"/>
        <v>35100</v>
      </c>
    </row>
    <row r="28" spans="1:18" ht="25.5">
      <c r="A28" s="3">
        <v>24</v>
      </c>
      <c r="B28" s="4" t="s">
        <v>2427</v>
      </c>
      <c r="C28" s="4" t="s">
        <v>485</v>
      </c>
      <c r="D28" s="4"/>
      <c r="E28" s="4" t="s">
        <v>482</v>
      </c>
      <c r="F28" s="3" t="s">
        <v>2449</v>
      </c>
      <c r="G28" s="4" t="s">
        <v>2450</v>
      </c>
      <c r="H28" s="3" t="s">
        <v>28</v>
      </c>
      <c r="I28" s="5">
        <v>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6</v>
      </c>
      <c r="Q28" s="3">
        <v>800</v>
      </c>
      <c r="R28" s="10">
        <f t="shared" si="0"/>
        <v>4800</v>
      </c>
    </row>
    <row r="29" spans="1:18" ht="25.5">
      <c r="A29" s="3">
        <v>25</v>
      </c>
      <c r="B29" s="4" t="s">
        <v>2427</v>
      </c>
      <c r="C29" s="4" t="s">
        <v>485</v>
      </c>
      <c r="D29" s="4" t="s">
        <v>2451</v>
      </c>
      <c r="E29" s="4" t="s">
        <v>482</v>
      </c>
      <c r="F29" s="3" t="s">
        <v>130</v>
      </c>
      <c r="G29" s="4" t="s">
        <v>131</v>
      </c>
      <c r="H29" s="3" t="s">
        <v>28</v>
      </c>
      <c r="I29" s="5">
        <v>12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12</v>
      </c>
      <c r="Q29" s="3">
        <v>10500</v>
      </c>
      <c r="R29" s="10">
        <f t="shared" si="0"/>
        <v>126000</v>
      </c>
    </row>
    <row r="30" spans="1:18" ht="25.5">
      <c r="A30" s="3">
        <v>26</v>
      </c>
      <c r="B30" s="4" t="s">
        <v>2427</v>
      </c>
      <c r="C30" s="4" t="s">
        <v>485</v>
      </c>
      <c r="D30" s="4"/>
      <c r="E30" s="4" t="s">
        <v>482</v>
      </c>
      <c r="F30" s="3" t="s">
        <v>237</v>
      </c>
      <c r="G30" s="4" t="s">
        <v>238</v>
      </c>
      <c r="H30" s="3" t="s">
        <v>239</v>
      </c>
      <c r="I30" s="5">
        <v>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  <c r="Q30" s="3">
        <v>8475</v>
      </c>
      <c r="R30" s="10">
        <f t="shared" si="0"/>
        <v>8475</v>
      </c>
    </row>
    <row r="31" spans="1:18" ht="25.5">
      <c r="A31" s="3">
        <v>27</v>
      </c>
      <c r="B31" s="4" t="s">
        <v>2427</v>
      </c>
      <c r="C31" s="4" t="s">
        <v>485</v>
      </c>
      <c r="D31" s="4"/>
      <c r="E31" s="4" t="s">
        <v>482</v>
      </c>
      <c r="F31" s="3" t="s">
        <v>2452</v>
      </c>
      <c r="G31" s="4" t="s">
        <v>2453</v>
      </c>
      <c r="H31" s="3" t="s">
        <v>28</v>
      </c>
      <c r="I31" s="5">
        <v>58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58</v>
      </c>
      <c r="Q31" s="3">
        <v>1000</v>
      </c>
      <c r="R31" s="10">
        <f t="shared" si="0"/>
        <v>58000</v>
      </c>
    </row>
    <row r="32" spans="1:18" ht="25.5">
      <c r="A32" s="3">
        <v>28</v>
      </c>
      <c r="B32" s="4" t="s">
        <v>2427</v>
      </c>
      <c r="C32" s="4" t="s">
        <v>2454</v>
      </c>
      <c r="D32" s="4" t="s">
        <v>2454</v>
      </c>
      <c r="E32" s="4" t="s">
        <v>736</v>
      </c>
      <c r="F32" s="3" t="s">
        <v>439</v>
      </c>
      <c r="G32" s="4" t="s">
        <v>440</v>
      </c>
      <c r="H32" s="3" t="s">
        <v>28</v>
      </c>
      <c r="I32" s="5">
        <v>4400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4400</v>
      </c>
      <c r="Q32" s="3">
        <v>18</v>
      </c>
      <c r="R32" s="10">
        <f t="shared" si="0"/>
        <v>79200</v>
      </c>
    </row>
    <row r="33" spans="1:18" ht="25.5">
      <c r="A33" s="3">
        <v>29</v>
      </c>
      <c r="B33" s="4" t="s">
        <v>2427</v>
      </c>
      <c r="C33" s="4" t="s">
        <v>24</v>
      </c>
      <c r="D33" s="4" t="s">
        <v>2455</v>
      </c>
      <c r="E33" s="4" t="s">
        <v>736</v>
      </c>
      <c r="F33" s="3" t="s">
        <v>2456</v>
      </c>
      <c r="G33" s="4" t="s">
        <v>2457</v>
      </c>
      <c r="H33" s="3" t="s">
        <v>28</v>
      </c>
      <c r="I33" s="5">
        <v>180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180</v>
      </c>
      <c r="Q33" s="3">
        <v>1200</v>
      </c>
      <c r="R33" s="10">
        <f t="shared" si="0"/>
        <v>216000</v>
      </c>
    </row>
    <row r="34" spans="1:18" ht="25.5">
      <c r="A34" s="3">
        <v>30</v>
      </c>
      <c r="B34" s="4" t="s">
        <v>2427</v>
      </c>
      <c r="C34" s="4" t="s">
        <v>24</v>
      </c>
      <c r="D34" s="4" t="s">
        <v>318</v>
      </c>
      <c r="E34" s="4" t="s">
        <v>736</v>
      </c>
      <c r="F34" s="3" t="s">
        <v>535</v>
      </c>
      <c r="G34" s="4" t="s">
        <v>536</v>
      </c>
      <c r="H34" s="3" t="s">
        <v>28</v>
      </c>
      <c r="I34" s="5">
        <v>444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444</v>
      </c>
      <c r="Q34" s="3">
        <v>620</v>
      </c>
      <c r="R34" s="10">
        <f t="shared" si="0"/>
        <v>275280</v>
      </c>
    </row>
    <row r="35" spans="1:18" ht="25.5">
      <c r="A35" s="3">
        <v>31</v>
      </c>
      <c r="B35" s="4" t="s">
        <v>2427</v>
      </c>
      <c r="C35" s="4" t="s">
        <v>24</v>
      </c>
      <c r="D35" s="4" t="s">
        <v>24</v>
      </c>
      <c r="E35" s="4" t="s">
        <v>736</v>
      </c>
      <c r="F35" s="3" t="s">
        <v>226</v>
      </c>
      <c r="G35" s="4" t="s">
        <v>227</v>
      </c>
      <c r="H35" s="3" t="s">
        <v>36</v>
      </c>
      <c r="I35" s="5">
        <v>122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122</v>
      </c>
      <c r="Q35" s="3">
        <v>143</v>
      </c>
      <c r="R35" s="10">
        <f t="shared" si="0"/>
        <v>17446</v>
      </c>
    </row>
    <row r="36" spans="1:18" ht="25.5">
      <c r="A36" s="3">
        <v>32</v>
      </c>
      <c r="B36" s="4" t="s">
        <v>2427</v>
      </c>
      <c r="C36" s="4" t="s">
        <v>24</v>
      </c>
      <c r="D36" s="4" t="s">
        <v>2458</v>
      </c>
      <c r="E36" s="4" t="s">
        <v>736</v>
      </c>
      <c r="F36" s="3" t="s">
        <v>483</v>
      </c>
      <c r="G36" s="4" t="s">
        <v>484</v>
      </c>
      <c r="H36" s="3" t="s">
        <v>303</v>
      </c>
      <c r="I36" s="5">
        <v>4748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4748</v>
      </c>
      <c r="Q36" s="3">
        <v>180</v>
      </c>
      <c r="R36" s="10">
        <f t="shared" si="0"/>
        <v>854640</v>
      </c>
    </row>
    <row r="37" spans="1:18" ht="25.5">
      <c r="A37" s="3">
        <v>33</v>
      </c>
      <c r="B37" s="4" t="s">
        <v>2427</v>
      </c>
      <c r="C37" s="4" t="s">
        <v>24</v>
      </c>
      <c r="D37" s="4" t="s">
        <v>2459</v>
      </c>
      <c r="E37" s="4" t="s">
        <v>736</v>
      </c>
      <c r="F37" s="3" t="s">
        <v>237</v>
      </c>
      <c r="G37" s="4" t="s">
        <v>238</v>
      </c>
      <c r="H37" s="3" t="s">
        <v>239</v>
      </c>
      <c r="I37" s="5">
        <v>13.5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13.5</v>
      </c>
      <c r="Q37" s="3">
        <v>8475</v>
      </c>
      <c r="R37" s="10">
        <f t="shared" si="0"/>
        <v>114412.5</v>
      </c>
    </row>
    <row r="38" spans="1:18" ht="25.5">
      <c r="A38" s="3">
        <v>34</v>
      </c>
      <c r="B38" s="4" t="s">
        <v>2427</v>
      </c>
      <c r="C38" s="4" t="s">
        <v>24</v>
      </c>
      <c r="D38" s="4" t="s">
        <v>24</v>
      </c>
      <c r="E38" s="4" t="s">
        <v>736</v>
      </c>
      <c r="F38" s="3" t="s">
        <v>2460</v>
      </c>
      <c r="G38" s="4" t="s">
        <v>2461</v>
      </c>
      <c r="H38" s="3" t="s">
        <v>239</v>
      </c>
      <c r="I38" s="5">
        <v>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8</v>
      </c>
      <c r="Q38" s="3">
        <v>8475</v>
      </c>
      <c r="R38" s="10">
        <f t="shared" si="0"/>
        <v>67800</v>
      </c>
    </row>
    <row r="39" spans="1:18" ht="25.5">
      <c r="A39" s="3">
        <v>35</v>
      </c>
      <c r="B39" s="4" t="s">
        <v>2427</v>
      </c>
      <c r="C39" s="4" t="s">
        <v>24</v>
      </c>
      <c r="D39" s="4" t="s">
        <v>2462</v>
      </c>
      <c r="E39" s="4" t="s">
        <v>736</v>
      </c>
      <c r="F39" s="3" t="s">
        <v>252</v>
      </c>
      <c r="G39" s="4" t="s">
        <v>253</v>
      </c>
      <c r="H39" s="3" t="s">
        <v>239</v>
      </c>
      <c r="I39" s="5">
        <v>66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66</v>
      </c>
      <c r="Q39" s="3">
        <v>8475</v>
      </c>
      <c r="R39" s="10">
        <f t="shared" si="0"/>
        <v>559350</v>
      </c>
    </row>
    <row r="40" spans="1:18" ht="25.5">
      <c r="A40" s="3">
        <v>36</v>
      </c>
      <c r="B40" s="4" t="s">
        <v>2427</v>
      </c>
      <c r="C40" s="4" t="s">
        <v>24</v>
      </c>
      <c r="D40" s="4" t="s">
        <v>2463</v>
      </c>
      <c r="E40" s="4" t="s">
        <v>736</v>
      </c>
      <c r="F40" s="3" t="s">
        <v>439</v>
      </c>
      <c r="G40" s="4" t="s">
        <v>440</v>
      </c>
      <c r="H40" s="3" t="s">
        <v>28</v>
      </c>
      <c r="I40" s="5">
        <v>296622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296622</v>
      </c>
      <c r="Q40" s="3">
        <v>18</v>
      </c>
      <c r="R40" s="10">
        <f t="shared" si="0"/>
        <v>5339196</v>
      </c>
    </row>
    <row r="41" spans="1:18" ht="25.5">
      <c r="A41" s="3">
        <v>37</v>
      </c>
      <c r="B41" s="4" t="s">
        <v>2427</v>
      </c>
      <c r="C41" s="4" t="s">
        <v>24</v>
      </c>
      <c r="D41" s="4"/>
      <c r="E41" s="4" t="s">
        <v>736</v>
      </c>
      <c r="F41" s="3" t="s">
        <v>260</v>
      </c>
      <c r="G41" s="4" t="s">
        <v>261</v>
      </c>
      <c r="H41" s="3" t="s">
        <v>28</v>
      </c>
      <c r="I41" s="5">
        <v>12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12</v>
      </c>
      <c r="Q41" s="3">
        <v>4000</v>
      </c>
      <c r="R41" s="10">
        <f t="shared" si="0"/>
        <v>48000</v>
      </c>
    </row>
    <row r="42" spans="1:18" ht="25.5">
      <c r="A42" s="3">
        <v>38</v>
      </c>
      <c r="B42" s="4" t="s">
        <v>2427</v>
      </c>
      <c r="C42" s="4" t="s">
        <v>24</v>
      </c>
      <c r="D42" s="4" t="s">
        <v>24</v>
      </c>
      <c r="E42" s="4" t="s">
        <v>736</v>
      </c>
      <c r="F42" s="3" t="s">
        <v>442</v>
      </c>
      <c r="G42" s="4" t="s">
        <v>443</v>
      </c>
      <c r="H42" s="3" t="s">
        <v>303</v>
      </c>
      <c r="I42" s="5">
        <v>15198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15198</v>
      </c>
      <c r="Q42" s="3">
        <v>36</v>
      </c>
      <c r="R42" s="10">
        <f t="shared" si="0"/>
        <v>547128</v>
      </c>
    </row>
    <row r="43" spans="1:18" ht="25.5">
      <c r="A43" s="3">
        <v>39</v>
      </c>
      <c r="B43" s="4" t="s">
        <v>2427</v>
      </c>
      <c r="C43" s="4" t="s">
        <v>24</v>
      </c>
      <c r="D43" s="4" t="s">
        <v>24</v>
      </c>
      <c r="E43" s="4" t="s">
        <v>736</v>
      </c>
      <c r="F43" s="3" t="s">
        <v>2464</v>
      </c>
      <c r="G43" s="4" t="s">
        <v>2465</v>
      </c>
      <c r="H43" s="3" t="s">
        <v>239</v>
      </c>
      <c r="I43" s="5">
        <v>3.75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3.75</v>
      </c>
      <c r="Q43" s="3">
        <v>8475</v>
      </c>
      <c r="R43" s="10">
        <f t="shared" si="0"/>
        <v>31781.25</v>
      </c>
    </row>
    <row r="44" spans="1:18" ht="25.5">
      <c r="A44" s="3">
        <v>40</v>
      </c>
      <c r="B44" s="4" t="s">
        <v>2427</v>
      </c>
      <c r="C44" s="4" t="s">
        <v>24</v>
      </c>
      <c r="D44" s="4"/>
      <c r="E44" s="4" t="s">
        <v>736</v>
      </c>
      <c r="F44" s="3" t="s">
        <v>2466</v>
      </c>
      <c r="G44" s="4" t="s">
        <v>2467</v>
      </c>
      <c r="H44" s="3" t="s">
        <v>239</v>
      </c>
      <c r="I44" s="5">
        <v>48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48</v>
      </c>
      <c r="Q44" s="3">
        <v>5650</v>
      </c>
      <c r="R44" s="10">
        <f t="shared" si="0"/>
        <v>271200</v>
      </c>
    </row>
    <row r="45" spans="1:18" ht="25.5">
      <c r="A45" s="3">
        <v>41</v>
      </c>
      <c r="B45" s="4" t="s">
        <v>2427</v>
      </c>
      <c r="C45" s="4" t="s">
        <v>24</v>
      </c>
      <c r="D45" s="4" t="s">
        <v>2468</v>
      </c>
      <c r="E45" s="4" t="s">
        <v>736</v>
      </c>
      <c r="F45" s="3" t="s">
        <v>445</v>
      </c>
      <c r="G45" s="4" t="s">
        <v>446</v>
      </c>
      <c r="H45" s="3" t="s">
        <v>303</v>
      </c>
      <c r="I45" s="5">
        <v>29184.97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29184.97</v>
      </c>
      <c r="Q45" s="3">
        <v>28</v>
      </c>
      <c r="R45" s="10">
        <f t="shared" si="0"/>
        <v>817179.16</v>
      </c>
    </row>
    <row r="46" spans="1:18" ht="25.5">
      <c r="A46" s="3">
        <v>42</v>
      </c>
      <c r="B46" s="4" t="s">
        <v>2427</v>
      </c>
      <c r="C46" s="4" t="s">
        <v>24</v>
      </c>
      <c r="D46" s="4"/>
      <c r="E46" s="4" t="s">
        <v>736</v>
      </c>
      <c r="F46" s="3" t="s">
        <v>725</v>
      </c>
      <c r="G46" s="4" t="s">
        <v>726</v>
      </c>
      <c r="H46" s="3" t="s">
        <v>28</v>
      </c>
      <c r="I46" s="5">
        <v>11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11</v>
      </c>
      <c r="Q46" s="3">
        <v>47000</v>
      </c>
      <c r="R46" s="10">
        <f t="shared" si="0"/>
        <v>517000</v>
      </c>
    </row>
    <row r="47" spans="1:18" ht="25.5">
      <c r="A47" s="3">
        <v>43</v>
      </c>
      <c r="B47" s="4" t="s">
        <v>2427</v>
      </c>
      <c r="C47" s="4" t="s">
        <v>24</v>
      </c>
      <c r="D47" s="4" t="s">
        <v>24</v>
      </c>
      <c r="E47" s="4" t="s">
        <v>736</v>
      </c>
      <c r="F47" s="3" t="s">
        <v>2469</v>
      </c>
      <c r="G47" s="4" t="s">
        <v>2470</v>
      </c>
      <c r="H47" s="3" t="s">
        <v>28</v>
      </c>
      <c r="I47" s="5">
        <v>5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5</v>
      </c>
      <c r="Q47" s="3">
        <v>120000</v>
      </c>
      <c r="R47" s="10">
        <f t="shared" si="0"/>
        <v>600000</v>
      </c>
    </row>
    <row r="48" spans="1:18" ht="25.5">
      <c r="A48" s="3">
        <v>44</v>
      </c>
      <c r="B48" s="4" t="s">
        <v>2427</v>
      </c>
      <c r="C48" s="4" t="s">
        <v>24</v>
      </c>
      <c r="D48" s="4" t="s">
        <v>262</v>
      </c>
      <c r="E48" s="4" t="s">
        <v>736</v>
      </c>
      <c r="F48" s="3" t="s">
        <v>2370</v>
      </c>
      <c r="G48" s="4" t="s">
        <v>2371</v>
      </c>
      <c r="H48" s="3" t="s">
        <v>28</v>
      </c>
      <c r="I48" s="5">
        <v>814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814</v>
      </c>
      <c r="Q48" s="3">
        <v>199</v>
      </c>
      <c r="R48" s="10">
        <f t="shared" si="0"/>
        <v>161986</v>
      </c>
    </row>
    <row r="49" spans="1:18" ht="25.5">
      <c r="A49" s="3">
        <v>45</v>
      </c>
      <c r="B49" s="4" t="s">
        <v>2427</v>
      </c>
      <c r="C49" s="4" t="s">
        <v>24</v>
      </c>
      <c r="D49" s="4" t="s">
        <v>2455</v>
      </c>
      <c r="E49" s="4" t="s">
        <v>736</v>
      </c>
      <c r="F49" s="3" t="s">
        <v>2471</v>
      </c>
      <c r="G49" s="4" t="s">
        <v>2472</v>
      </c>
      <c r="H49" s="3" t="s">
        <v>28</v>
      </c>
      <c r="I49" s="5">
        <v>106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106</v>
      </c>
      <c r="Q49" s="3">
        <v>1200</v>
      </c>
      <c r="R49" s="10">
        <f t="shared" si="0"/>
        <v>127200</v>
      </c>
    </row>
    <row r="50" spans="1:18" ht="25.5">
      <c r="A50" s="3">
        <v>46</v>
      </c>
      <c r="B50" s="4" t="s">
        <v>2427</v>
      </c>
      <c r="C50" s="4" t="s">
        <v>24</v>
      </c>
      <c r="D50" s="4" t="s">
        <v>2455</v>
      </c>
      <c r="E50" s="4" t="s">
        <v>736</v>
      </c>
      <c r="F50" s="3" t="s">
        <v>2473</v>
      </c>
      <c r="G50" s="4" t="s">
        <v>2474</v>
      </c>
      <c r="H50" s="3" t="s">
        <v>28</v>
      </c>
      <c r="I50" s="5">
        <v>108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108</v>
      </c>
      <c r="Q50" s="3">
        <v>1200</v>
      </c>
      <c r="R50" s="10">
        <f t="shared" si="0"/>
        <v>129600</v>
      </c>
    </row>
    <row r="51" spans="1:18" ht="25.5">
      <c r="A51" s="3">
        <v>47</v>
      </c>
      <c r="B51" s="4" t="s">
        <v>2427</v>
      </c>
      <c r="C51" s="4" t="s">
        <v>24</v>
      </c>
      <c r="D51" s="4" t="s">
        <v>24</v>
      </c>
      <c r="E51" s="4" t="s">
        <v>736</v>
      </c>
      <c r="F51" s="3" t="s">
        <v>1734</v>
      </c>
      <c r="G51" s="4" t="s">
        <v>1735</v>
      </c>
      <c r="H51" s="3" t="s">
        <v>239</v>
      </c>
      <c r="I51" s="5">
        <v>47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47</v>
      </c>
      <c r="Q51" s="3">
        <v>27500</v>
      </c>
      <c r="R51" s="10">
        <f t="shared" si="0"/>
        <v>1292500</v>
      </c>
    </row>
    <row r="52" spans="1:18" ht="25.5">
      <c r="A52" s="3">
        <v>48</v>
      </c>
      <c r="B52" s="4" t="s">
        <v>2427</v>
      </c>
      <c r="C52" s="4" t="s">
        <v>24</v>
      </c>
      <c r="D52" s="4"/>
      <c r="E52" s="4" t="s">
        <v>736</v>
      </c>
      <c r="F52" s="3" t="s">
        <v>2475</v>
      </c>
      <c r="G52" s="4" t="s">
        <v>2476</v>
      </c>
      <c r="H52" s="3" t="s">
        <v>239</v>
      </c>
      <c r="I52" s="5">
        <v>0.4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0.4</v>
      </c>
      <c r="Q52" s="3">
        <v>1800</v>
      </c>
      <c r="R52" s="10">
        <f t="shared" si="0"/>
        <v>720</v>
      </c>
    </row>
    <row r="53" spans="1:18" ht="25.5">
      <c r="A53" s="3">
        <v>49</v>
      </c>
      <c r="B53" s="4" t="s">
        <v>2427</v>
      </c>
      <c r="C53" s="4" t="s">
        <v>24</v>
      </c>
      <c r="D53" s="4"/>
      <c r="E53" s="4" t="s">
        <v>736</v>
      </c>
      <c r="F53" s="3" t="s">
        <v>2477</v>
      </c>
      <c r="G53" s="4" t="s">
        <v>2478</v>
      </c>
      <c r="H53" s="3" t="s">
        <v>28</v>
      </c>
      <c r="I53" s="5">
        <v>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3</v>
      </c>
      <c r="Q53" s="3">
        <v>800</v>
      </c>
      <c r="R53" s="10">
        <f t="shared" si="0"/>
        <v>2400</v>
      </c>
    </row>
    <row r="54" spans="1:18" ht="25.5">
      <c r="A54" s="3">
        <v>50</v>
      </c>
      <c r="B54" s="4" t="s">
        <v>2427</v>
      </c>
      <c r="C54" s="4" t="s">
        <v>24</v>
      </c>
      <c r="D54" s="4" t="s">
        <v>24</v>
      </c>
      <c r="E54" s="4" t="s">
        <v>736</v>
      </c>
      <c r="F54" s="3" t="s">
        <v>2479</v>
      </c>
      <c r="G54" s="4" t="s">
        <v>2480</v>
      </c>
      <c r="H54" s="3" t="s">
        <v>239</v>
      </c>
      <c r="I54" s="5">
        <v>107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107</v>
      </c>
      <c r="Q54" s="3">
        <v>5876</v>
      </c>
      <c r="R54" s="10">
        <f t="shared" si="0"/>
        <v>628732</v>
      </c>
    </row>
    <row r="55" spans="1:18" ht="25.5">
      <c r="A55" s="3">
        <v>51</v>
      </c>
      <c r="B55" s="4" t="s">
        <v>2427</v>
      </c>
      <c r="C55" s="4" t="s">
        <v>24</v>
      </c>
      <c r="D55" s="4" t="s">
        <v>24</v>
      </c>
      <c r="E55" s="4" t="s">
        <v>736</v>
      </c>
      <c r="F55" s="3" t="s">
        <v>617</v>
      </c>
      <c r="G55" s="4" t="s">
        <v>618</v>
      </c>
      <c r="H55" s="3" t="s">
        <v>28</v>
      </c>
      <c r="I55" s="5">
        <v>3121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3121</v>
      </c>
      <c r="Q55" s="3">
        <v>735</v>
      </c>
      <c r="R55" s="10">
        <f t="shared" si="0"/>
        <v>2293935</v>
      </c>
    </row>
    <row r="56" spans="1:18" ht="25.5">
      <c r="A56" s="3">
        <v>52</v>
      </c>
      <c r="B56" s="4" t="s">
        <v>2427</v>
      </c>
      <c r="C56" s="4" t="s">
        <v>24</v>
      </c>
      <c r="D56" s="4" t="s">
        <v>24</v>
      </c>
      <c r="E56" s="4" t="s">
        <v>736</v>
      </c>
      <c r="F56" s="3" t="s">
        <v>543</v>
      </c>
      <c r="G56" s="4" t="s">
        <v>544</v>
      </c>
      <c r="H56" s="3" t="s">
        <v>28</v>
      </c>
      <c r="I56" s="5">
        <v>1579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1579</v>
      </c>
      <c r="Q56" s="3">
        <v>1243</v>
      </c>
      <c r="R56" s="10">
        <f t="shared" si="0"/>
        <v>1962697</v>
      </c>
    </row>
    <row r="57" spans="1:18" ht="25.5">
      <c r="A57" s="3">
        <v>53</v>
      </c>
      <c r="B57" s="4" t="s">
        <v>2427</v>
      </c>
      <c r="C57" s="4" t="s">
        <v>24</v>
      </c>
      <c r="D57" s="4" t="s">
        <v>24</v>
      </c>
      <c r="E57" s="4" t="s">
        <v>736</v>
      </c>
      <c r="F57" s="3" t="s">
        <v>2481</v>
      </c>
      <c r="G57" s="4" t="s">
        <v>2482</v>
      </c>
      <c r="H57" s="3" t="s">
        <v>28</v>
      </c>
      <c r="I57" s="5">
        <v>260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260</v>
      </c>
      <c r="Q57" s="3">
        <v>680</v>
      </c>
      <c r="R57" s="10">
        <f t="shared" si="0"/>
        <v>176800</v>
      </c>
    </row>
    <row r="58" spans="1:18" ht="25.5">
      <c r="A58" s="3">
        <v>54</v>
      </c>
      <c r="B58" s="4" t="s">
        <v>2427</v>
      </c>
      <c r="C58" s="4" t="s">
        <v>24</v>
      </c>
      <c r="D58" s="4" t="s">
        <v>24</v>
      </c>
      <c r="E58" s="4" t="s">
        <v>736</v>
      </c>
      <c r="F58" s="3" t="s">
        <v>2483</v>
      </c>
      <c r="G58" s="4" t="s">
        <v>2484</v>
      </c>
      <c r="H58" s="3" t="s">
        <v>239</v>
      </c>
      <c r="I58" s="5">
        <v>189.25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189.25</v>
      </c>
      <c r="Q58" s="3">
        <v>5085</v>
      </c>
      <c r="R58" s="10">
        <f t="shared" si="0"/>
        <v>962336.25</v>
      </c>
    </row>
    <row r="59" spans="1:18" ht="25.5">
      <c r="A59" s="3">
        <v>55</v>
      </c>
      <c r="B59" s="4" t="s">
        <v>2427</v>
      </c>
      <c r="C59" s="4" t="s">
        <v>24</v>
      </c>
      <c r="D59" s="4" t="s">
        <v>24</v>
      </c>
      <c r="E59" s="4" t="s">
        <v>736</v>
      </c>
      <c r="F59" s="3" t="s">
        <v>2485</v>
      </c>
      <c r="G59" s="4" t="s">
        <v>2486</v>
      </c>
      <c r="H59" s="3" t="s">
        <v>239</v>
      </c>
      <c r="I59" s="5">
        <v>104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104</v>
      </c>
      <c r="Q59" s="3">
        <v>27500</v>
      </c>
      <c r="R59" s="10">
        <f t="shared" si="0"/>
        <v>2860000</v>
      </c>
    </row>
    <row r="60" spans="1:18" ht="25.5">
      <c r="A60" s="3">
        <v>56</v>
      </c>
      <c r="B60" s="4" t="s">
        <v>2427</v>
      </c>
      <c r="C60" s="4" t="s">
        <v>24</v>
      </c>
      <c r="D60" s="4" t="s">
        <v>213</v>
      </c>
      <c r="E60" s="4" t="s">
        <v>736</v>
      </c>
      <c r="F60" s="3" t="s">
        <v>2487</v>
      </c>
      <c r="G60" s="4" t="s">
        <v>2488</v>
      </c>
      <c r="H60" s="3" t="s">
        <v>51</v>
      </c>
      <c r="I60" s="5">
        <v>337.6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337.6</v>
      </c>
      <c r="Q60" s="3">
        <v>300</v>
      </c>
      <c r="R60" s="10">
        <f t="shared" si="0"/>
        <v>101280</v>
      </c>
    </row>
    <row r="61" spans="1:18" ht="25.5">
      <c r="A61" s="3">
        <v>57</v>
      </c>
      <c r="B61" s="4" t="s">
        <v>2427</v>
      </c>
      <c r="C61" s="4" t="s">
        <v>24</v>
      </c>
      <c r="D61" s="4" t="s">
        <v>24</v>
      </c>
      <c r="E61" s="4" t="s">
        <v>736</v>
      </c>
      <c r="F61" s="3" t="s">
        <v>1736</v>
      </c>
      <c r="G61" s="4" t="s">
        <v>1737</v>
      </c>
      <c r="H61" s="3" t="s">
        <v>239</v>
      </c>
      <c r="I61" s="5">
        <v>290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290</v>
      </c>
      <c r="Q61" s="3">
        <v>27500</v>
      </c>
      <c r="R61" s="10">
        <f t="shared" si="0"/>
        <v>7975000</v>
      </c>
    </row>
    <row r="62" spans="1:18" ht="25.5">
      <c r="A62" s="3">
        <v>58</v>
      </c>
      <c r="B62" s="4" t="s">
        <v>2427</v>
      </c>
      <c r="C62" s="4" t="s">
        <v>24</v>
      </c>
      <c r="D62" s="4" t="s">
        <v>262</v>
      </c>
      <c r="E62" s="4" t="s">
        <v>736</v>
      </c>
      <c r="F62" s="3" t="s">
        <v>2358</v>
      </c>
      <c r="G62" s="4" t="s">
        <v>2359</v>
      </c>
      <c r="H62" s="3" t="s">
        <v>28</v>
      </c>
      <c r="I62" s="5">
        <v>851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851</v>
      </c>
      <c r="Q62" s="3">
        <v>66</v>
      </c>
      <c r="R62" s="10">
        <f t="shared" si="0"/>
        <v>56166</v>
      </c>
    </row>
    <row r="63" spans="1:18" ht="25.5">
      <c r="A63" s="3">
        <v>59</v>
      </c>
      <c r="B63" s="4" t="s">
        <v>2427</v>
      </c>
      <c r="C63" s="4" t="s">
        <v>24</v>
      </c>
      <c r="D63" s="4"/>
      <c r="E63" s="4" t="s">
        <v>736</v>
      </c>
      <c r="F63" s="3" t="s">
        <v>2489</v>
      </c>
      <c r="G63" s="4" t="s">
        <v>2490</v>
      </c>
      <c r="H63" s="3" t="s">
        <v>28</v>
      </c>
      <c r="I63" s="5">
        <v>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3</v>
      </c>
      <c r="Q63" s="3">
        <v>4000</v>
      </c>
      <c r="R63" s="10">
        <f t="shared" si="0"/>
        <v>12000</v>
      </c>
    </row>
    <row r="64" spans="1:18" ht="25.5">
      <c r="A64" s="3">
        <v>60</v>
      </c>
      <c r="B64" s="4" t="s">
        <v>2427</v>
      </c>
      <c r="C64" s="4" t="s">
        <v>24</v>
      </c>
      <c r="D64" s="4"/>
      <c r="E64" s="4" t="s">
        <v>736</v>
      </c>
      <c r="F64" s="3" t="s">
        <v>342</v>
      </c>
      <c r="G64" s="4" t="s">
        <v>343</v>
      </c>
      <c r="H64" s="3" t="s">
        <v>28</v>
      </c>
      <c r="I64" s="5">
        <v>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2</v>
      </c>
      <c r="Q64" s="3">
        <v>3955</v>
      </c>
      <c r="R64" s="10">
        <f t="shared" si="0"/>
        <v>7910</v>
      </c>
    </row>
    <row r="65" spans="1:18" ht="25.5">
      <c r="A65" s="3">
        <v>61</v>
      </c>
      <c r="B65" s="4" t="s">
        <v>2427</v>
      </c>
      <c r="C65" s="4" t="s">
        <v>24</v>
      </c>
      <c r="D65" s="4" t="s">
        <v>24</v>
      </c>
      <c r="E65" s="4" t="s">
        <v>736</v>
      </c>
      <c r="F65" s="3" t="s">
        <v>2491</v>
      </c>
      <c r="G65" s="4" t="s">
        <v>2492</v>
      </c>
      <c r="H65" s="3" t="s">
        <v>239</v>
      </c>
      <c r="I65" s="5">
        <v>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5</v>
      </c>
      <c r="Q65" s="3">
        <v>4500</v>
      </c>
      <c r="R65" s="10">
        <f t="shared" si="0"/>
        <v>22500</v>
      </c>
    </row>
    <row r="66" spans="1:18" ht="25.5">
      <c r="A66" s="3">
        <v>62</v>
      </c>
      <c r="B66" s="4" t="s">
        <v>2427</v>
      </c>
      <c r="C66" s="4" t="s">
        <v>24</v>
      </c>
      <c r="D66" s="4"/>
      <c r="E66" s="4" t="s">
        <v>736</v>
      </c>
      <c r="F66" s="3" t="s">
        <v>2493</v>
      </c>
      <c r="G66" s="4" t="s">
        <v>2494</v>
      </c>
      <c r="H66" s="3" t="s">
        <v>28</v>
      </c>
      <c r="I66" s="5">
        <v>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1</v>
      </c>
      <c r="Q66" s="3">
        <v>1000</v>
      </c>
      <c r="R66" s="10">
        <f t="shared" si="0"/>
        <v>1000</v>
      </c>
    </row>
    <row r="67" spans="1:18" ht="25.5">
      <c r="A67" s="3">
        <v>63</v>
      </c>
      <c r="B67" s="4" t="s">
        <v>2427</v>
      </c>
      <c r="C67" s="4" t="s">
        <v>24</v>
      </c>
      <c r="D67" s="4" t="s">
        <v>24</v>
      </c>
      <c r="E67" s="4" t="s">
        <v>736</v>
      </c>
      <c r="F67" s="3" t="s">
        <v>1328</v>
      </c>
      <c r="G67" s="4" t="s">
        <v>1329</v>
      </c>
      <c r="H67" s="3" t="s">
        <v>357</v>
      </c>
      <c r="I67" s="5">
        <v>8.5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8.5</v>
      </c>
      <c r="Q67" s="3">
        <v>20500</v>
      </c>
      <c r="R67" s="10">
        <f t="shared" si="0"/>
        <v>174250</v>
      </c>
    </row>
    <row r="68" spans="1:18" ht="25.5">
      <c r="A68" s="3">
        <v>64</v>
      </c>
      <c r="B68" s="4" t="s">
        <v>2427</v>
      </c>
      <c r="C68" s="4" t="s">
        <v>24</v>
      </c>
      <c r="D68" s="4" t="s">
        <v>537</v>
      </c>
      <c r="E68" s="4" t="s">
        <v>736</v>
      </c>
      <c r="F68" s="3" t="s">
        <v>2495</v>
      </c>
      <c r="G68" s="4" t="s">
        <v>2496</v>
      </c>
      <c r="H68" s="3" t="s">
        <v>28</v>
      </c>
      <c r="I68" s="5">
        <v>533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533</v>
      </c>
      <c r="Q68" s="3">
        <v>1800</v>
      </c>
      <c r="R68" s="10">
        <f t="shared" si="0"/>
        <v>959400</v>
      </c>
    </row>
    <row r="69" spans="1:18" ht="25.5">
      <c r="A69" s="3">
        <v>65</v>
      </c>
      <c r="B69" s="4" t="s">
        <v>2427</v>
      </c>
      <c r="C69" s="4" t="s">
        <v>24</v>
      </c>
      <c r="D69" s="4" t="s">
        <v>537</v>
      </c>
      <c r="E69" s="4" t="s">
        <v>736</v>
      </c>
      <c r="F69" s="3" t="s">
        <v>1085</v>
      </c>
      <c r="G69" s="4" t="s">
        <v>1086</v>
      </c>
      <c r="H69" s="3" t="s">
        <v>28</v>
      </c>
      <c r="I69" s="5">
        <v>622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622</v>
      </c>
      <c r="Q69" s="3">
        <v>200</v>
      </c>
      <c r="R69" s="10">
        <f t="shared" si="0"/>
        <v>124400</v>
      </c>
    </row>
    <row r="70" spans="1:18" ht="25.5">
      <c r="A70" s="3">
        <v>66</v>
      </c>
      <c r="B70" s="4" t="s">
        <v>2427</v>
      </c>
      <c r="C70" s="4" t="s">
        <v>24</v>
      </c>
      <c r="D70" s="4" t="s">
        <v>2497</v>
      </c>
      <c r="E70" s="4" t="s">
        <v>736</v>
      </c>
      <c r="F70" s="3" t="s">
        <v>2326</v>
      </c>
      <c r="G70" s="4" t="s">
        <v>2327</v>
      </c>
      <c r="H70" s="3" t="s">
        <v>28</v>
      </c>
      <c r="I70" s="5">
        <v>207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457</v>
      </c>
      <c r="Q70" s="3">
        <v>1220</v>
      </c>
      <c r="R70" s="10">
        <f t="shared" ref="R70:R100" si="1">P70*Q70</f>
        <v>557540</v>
      </c>
    </row>
    <row r="71" spans="1:18" ht="25.5">
      <c r="A71" s="3">
        <v>67</v>
      </c>
      <c r="B71" s="4" t="s">
        <v>2427</v>
      </c>
      <c r="C71" s="4" t="s">
        <v>24</v>
      </c>
      <c r="D71" s="4" t="s">
        <v>24</v>
      </c>
      <c r="E71" s="4" t="s">
        <v>736</v>
      </c>
      <c r="F71" s="3" t="s">
        <v>2498</v>
      </c>
      <c r="G71" s="4" t="s">
        <v>2499</v>
      </c>
      <c r="H71" s="3" t="s">
        <v>28</v>
      </c>
      <c r="I71" s="5">
        <v>234.5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234.5</v>
      </c>
      <c r="Q71" s="3">
        <v>2600</v>
      </c>
      <c r="R71" s="10">
        <f t="shared" si="1"/>
        <v>609700</v>
      </c>
    </row>
    <row r="72" spans="1:18" ht="25.5">
      <c r="A72" s="3">
        <v>68</v>
      </c>
      <c r="B72" s="4" t="s">
        <v>2427</v>
      </c>
      <c r="C72" s="4" t="s">
        <v>24</v>
      </c>
      <c r="D72" s="4" t="s">
        <v>2455</v>
      </c>
      <c r="E72" s="4" t="s">
        <v>736</v>
      </c>
      <c r="F72" s="3" t="s">
        <v>522</v>
      </c>
      <c r="G72" s="4" t="s">
        <v>523</v>
      </c>
      <c r="H72" s="3" t="s">
        <v>28</v>
      </c>
      <c r="I72" s="5">
        <v>763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763</v>
      </c>
      <c r="Q72" s="3">
        <v>1400</v>
      </c>
      <c r="R72" s="10">
        <f t="shared" si="1"/>
        <v>1068200</v>
      </c>
    </row>
    <row r="73" spans="1:18" ht="25.5">
      <c r="A73" s="3">
        <v>69</v>
      </c>
      <c r="B73" s="4" t="s">
        <v>2427</v>
      </c>
      <c r="C73" s="4" t="s">
        <v>24</v>
      </c>
      <c r="D73" s="4" t="s">
        <v>2455</v>
      </c>
      <c r="E73" s="4" t="s">
        <v>736</v>
      </c>
      <c r="F73" s="3" t="s">
        <v>2500</v>
      </c>
      <c r="G73" s="4" t="s">
        <v>2501</v>
      </c>
      <c r="H73" s="3" t="s">
        <v>28</v>
      </c>
      <c r="I73" s="5">
        <v>272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272</v>
      </c>
      <c r="Q73" s="3">
        <v>1000</v>
      </c>
      <c r="R73" s="10">
        <f t="shared" si="1"/>
        <v>272000</v>
      </c>
    </row>
    <row r="74" spans="1:18" ht="25.5">
      <c r="A74" s="3">
        <v>70</v>
      </c>
      <c r="B74" s="4" t="s">
        <v>2427</v>
      </c>
      <c r="C74" s="4" t="s">
        <v>24</v>
      </c>
      <c r="D74" s="4" t="s">
        <v>2455</v>
      </c>
      <c r="E74" s="4" t="s">
        <v>736</v>
      </c>
      <c r="F74" s="3" t="s">
        <v>533</v>
      </c>
      <c r="G74" s="4" t="s">
        <v>534</v>
      </c>
      <c r="H74" s="3" t="s">
        <v>28</v>
      </c>
      <c r="I74" s="5">
        <v>320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320</v>
      </c>
      <c r="Q74" s="3">
        <v>1200</v>
      </c>
      <c r="R74" s="10">
        <f t="shared" si="1"/>
        <v>384000</v>
      </c>
    </row>
    <row r="75" spans="1:18" ht="25.5">
      <c r="A75" s="3">
        <v>71</v>
      </c>
      <c r="B75" s="4" t="s">
        <v>2427</v>
      </c>
      <c r="C75" s="4" t="s">
        <v>24</v>
      </c>
      <c r="D75" s="4" t="s">
        <v>24</v>
      </c>
      <c r="E75" s="4" t="s">
        <v>736</v>
      </c>
      <c r="F75" s="3" t="s">
        <v>2502</v>
      </c>
      <c r="G75" s="4" t="s">
        <v>2503</v>
      </c>
      <c r="H75" s="3" t="s">
        <v>303</v>
      </c>
      <c r="I75" s="5">
        <v>3434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3434</v>
      </c>
      <c r="Q75" s="3">
        <v>270</v>
      </c>
      <c r="R75" s="10">
        <f t="shared" si="1"/>
        <v>927180</v>
      </c>
    </row>
    <row r="76" spans="1:18" ht="25.5">
      <c r="A76" s="3">
        <v>72</v>
      </c>
      <c r="B76" s="4" t="s">
        <v>2427</v>
      </c>
      <c r="C76" s="4" t="s">
        <v>24</v>
      </c>
      <c r="D76" s="4" t="s">
        <v>24</v>
      </c>
      <c r="E76" s="4" t="s">
        <v>736</v>
      </c>
      <c r="F76" s="3" t="s">
        <v>2504</v>
      </c>
      <c r="G76" s="4" t="s">
        <v>2505</v>
      </c>
      <c r="H76" s="3" t="s">
        <v>28</v>
      </c>
      <c r="I76" s="5">
        <v>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5</v>
      </c>
      <c r="Q76" s="3">
        <v>23000</v>
      </c>
      <c r="R76" s="10">
        <f t="shared" si="1"/>
        <v>115000</v>
      </c>
    </row>
    <row r="77" spans="1:18" ht="25.5">
      <c r="A77" s="3">
        <v>73</v>
      </c>
      <c r="B77" s="4" t="s">
        <v>2427</v>
      </c>
      <c r="C77" s="4" t="s">
        <v>24</v>
      </c>
      <c r="D77" s="4" t="s">
        <v>24</v>
      </c>
      <c r="E77" s="4" t="s">
        <v>736</v>
      </c>
      <c r="F77" s="3" t="s">
        <v>2506</v>
      </c>
      <c r="G77" s="4" t="s">
        <v>2507</v>
      </c>
      <c r="H77" s="3" t="s">
        <v>28</v>
      </c>
      <c r="I77" s="5">
        <v>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8</v>
      </c>
      <c r="Q77" s="3">
        <v>900</v>
      </c>
      <c r="R77" s="10">
        <f t="shared" si="1"/>
        <v>7200</v>
      </c>
    </row>
    <row r="78" spans="1:18" ht="25.5">
      <c r="A78" s="3">
        <v>74</v>
      </c>
      <c r="B78" s="4" t="s">
        <v>2427</v>
      </c>
      <c r="C78" s="4" t="s">
        <v>24</v>
      </c>
      <c r="D78" s="4" t="s">
        <v>24</v>
      </c>
      <c r="E78" s="4" t="s">
        <v>736</v>
      </c>
      <c r="F78" s="3" t="s">
        <v>2508</v>
      </c>
      <c r="G78" s="4" t="s">
        <v>2509</v>
      </c>
      <c r="H78" s="3" t="s">
        <v>28</v>
      </c>
      <c r="I78" s="5">
        <v>27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27</v>
      </c>
      <c r="Q78" s="3">
        <v>70000</v>
      </c>
      <c r="R78" s="10">
        <f t="shared" si="1"/>
        <v>1890000</v>
      </c>
    </row>
    <row r="79" spans="1:18" ht="25.5">
      <c r="A79" s="3">
        <v>75</v>
      </c>
      <c r="B79" s="4" t="s">
        <v>2427</v>
      </c>
      <c r="C79" s="4" t="s">
        <v>24</v>
      </c>
      <c r="D79" s="4" t="s">
        <v>2510</v>
      </c>
      <c r="E79" s="4" t="s">
        <v>736</v>
      </c>
      <c r="F79" s="3" t="s">
        <v>2511</v>
      </c>
      <c r="G79" s="4" t="s">
        <v>2512</v>
      </c>
      <c r="H79" s="3" t="s">
        <v>28</v>
      </c>
      <c r="I79" s="5">
        <v>934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934</v>
      </c>
      <c r="Q79" s="3">
        <v>1400</v>
      </c>
      <c r="R79" s="10">
        <f t="shared" si="1"/>
        <v>1307600</v>
      </c>
    </row>
    <row r="80" spans="1:18" ht="25.5">
      <c r="A80" s="3">
        <v>76</v>
      </c>
      <c r="B80" s="4" t="s">
        <v>2427</v>
      </c>
      <c r="C80" s="4" t="s">
        <v>24</v>
      </c>
      <c r="D80" s="4" t="s">
        <v>24</v>
      </c>
      <c r="E80" s="4" t="s">
        <v>736</v>
      </c>
      <c r="F80" s="3" t="s">
        <v>2513</v>
      </c>
      <c r="G80" s="4" t="s">
        <v>2514</v>
      </c>
      <c r="H80" s="3" t="s">
        <v>51</v>
      </c>
      <c r="I80" s="5">
        <v>115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115</v>
      </c>
      <c r="Q80" s="3">
        <v>11000</v>
      </c>
      <c r="R80" s="10">
        <f t="shared" si="1"/>
        <v>1265000</v>
      </c>
    </row>
    <row r="81" spans="1:18" ht="25.5">
      <c r="A81" s="3">
        <v>77</v>
      </c>
      <c r="B81" s="4" t="s">
        <v>2427</v>
      </c>
      <c r="C81" s="4" t="s">
        <v>24</v>
      </c>
      <c r="D81" s="4" t="s">
        <v>2515</v>
      </c>
      <c r="E81" s="4" t="s">
        <v>736</v>
      </c>
      <c r="F81" s="3" t="s">
        <v>2516</v>
      </c>
      <c r="G81" s="4" t="s">
        <v>2517</v>
      </c>
      <c r="H81" s="3" t="s">
        <v>281</v>
      </c>
      <c r="I81" s="5">
        <v>3200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3200</v>
      </c>
      <c r="Q81" s="3">
        <v>90</v>
      </c>
      <c r="R81" s="10">
        <f t="shared" si="1"/>
        <v>288000</v>
      </c>
    </row>
    <row r="82" spans="1:18" ht="25.5">
      <c r="A82" s="3">
        <v>78</v>
      </c>
      <c r="B82" s="4" t="s">
        <v>2427</v>
      </c>
      <c r="C82" s="4" t="s">
        <v>24</v>
      </c>
      <c r="D82" s="4"/>
      <c r="E82" s="4" t="s">
        <v>736</v>
      </c>
      <c r="F82" s="3" t="s">
        <v>2518</v>
      </c>
      <c r="G82" s="4" t="s">
        <v>2519</v>
      </c>
      <c r="H82" s="3" t="s">
        <v>51</v>
      </c>
      <c r="I82" s="5">
        <v>5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5</v>
      </c>
      <c r="Q82" s="3">
        <v>11000</v>
      </c>
      <c r="R82" s="10">
        <f t="shared" si="1"/>
        <v>55000</v>
      </c>
    </row>
    <row r="83" spans="1:18" ht="25.5">
      <c r="A83" s="3">
        <v>79</v>
      </c>
      <c r="B83" s="4" t="s">
        <v>2427</v>
      </c>
      <c r="C83" s="4" t="s">
        <v>24</v>
      </c>
      <c r="D83" s="4"/>
      <c r="E83" s="4" t="s">
        <v>736</v>
      </c>
      <c r="F83" s="3" t="s">
        <v>2520</v>
      </c>
      <c r="G83" s="4" t="s">
        <v>2521</v>
      </c>
      <c r="H83" s="3" t="s">
        <v>51</v>
      </c>
      <c r="I83" s="5">
        <v>2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2</v>
      </c>
      <c r="Q83" s="3">
        <v>22000</v>
      </c>
      <c r="R83" s="10">
        <f t="shared" si="1"/>
        <v>44000</v>
      </c>
    </row>
    <row r="84" spans="1:18" ht="25.5">
      <c r="A84" s="3">
        <v>80</v>
      </c>
      <c r="B84" s="4" t="s">
        <v>2427</v>
      </c>
      <c r="C84" s="4" t="s">
        <v>24</v>
      </c>
      <c r="D84" s="4" t="s">
        <v>2522</v>
      </c>
      <c r="E84" s="4" t="s">
        <v>736</v>
      </c>
      <c r="F84" s="3" t="s">
        <v>2523</v>
      </c>
      <c r="G84" s="4" t="s">
        <v>2524</v>
      </c>
      <c r="H84" s="3" t="s">
        <v>51</v>
      </c>
      <c r="I84" s="5">
        <v>225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225</v>
      </c>
      <c r="Q84" s="3">
        <v>11000</v>
      </c>
      <c r="R84" s="10">
        <f t="shared" si="1"/>
        <v>2475000</v>
      </c>
    </row>
    <row r="85" spans="1:18" ht="25.5">
      <c r="A85" s="3">
        <v>81</v>
      </c>
      <c r="B85" s="4" t="s">
        <v>2427</v>
      </c>
      <c r="C85" s="4" t="s">
        <v>24</v>
      </c>
      <c r="D85" s="4"/>
      <c r="E85" s="4" t="s">
        <v>736</v>
      </c>
      <c r="F85" s="3" t="s">
        <v>2525</v>
      </c>
      <c r="G85" s="4" t="s">
        <v>2526</v>
      </c>
      <c r="H85" s="3" t="s">
        <v>28</v>
      </c>
      <c r="I85" s="5">
        <v>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2</v>
      </c>
      <c r="Q85" s="3">
        <v>700</v>
      </c>
      <c r="R85" s="10">
        <f t="shared" si="1"/>
        <v>1400</v>
      </c>
    </row>
    <row r="86" spans="1:18" ht="25.5">
      <c r="A86" s="3">
        <v>82</v>
      </c>
      <c r="B86" s="4" t="s">
        <v>2427</v>
      </c>
      <c r="C86" s="4" t="s">
        <v>24</v>
      </c>
      <c r="D86" s="4" t="s">
        <v>2527</v>
      </c>
      <c r="E86" s="4" t="s">
        <v>736</v>
      </c>
      <c r="F86" s="3" t="s">
        <v>505</v>
      </c>
      <c r="G86" s="4" t="s">
        <v>506</v>
      </c>
      <c r="H86" s="3" t="s">
        <v>28</v>
      </c>
      <c r="I86" s="5">
        <v>1565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1565</v>
      </c>
      <c r="Q86" s="3">
        <v>380</v>
      </c>
      <c r="R86" s="10">
        <f t="shared" si="1"/>
        <v>594700</v>
      </c>
    </row>
    <row r="87" spans="1:18" ht="25.5">
      <c r="A87" s="3">
        <v>83</v>
      </c>
      <c r="B87" s="4" t="s">
        <v>2427</v>
      </c>
      <c r="C87" s="4" t="s">
        <v>24</v>
      </c>
      <c r="D87" s="4"/>
      <c r="E87" s="4" t="s">
        <v>736</v>
      </c>
      <c r="F87" s="3" t="s">
        <v>456</v>
      </c>
      <c r="G87" s="4" t="s">
        <v>457</v>
      </c>
      <c r="H87" s="3" t="s">
        <v>28</v>
      </c>
      <c r="I87" s="5">
        <v>5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5</v>
      </c>
      <c r="Q87" s="3">
        <v>55000</v>
      </c>
      <c r="R87" s="10">
        <f t="shared" si="1"/>
        <v>275000</v>
      </c>
    </row>
    <row r="88" spans="1:18" ht="25.5">
      <c r="A88" s="3">
        <v>84</v>
      </c>
      <c r="B88" s="4" t="s">
        <v>2427</v>
      </c>
      <c r="C88" s="4" t="s">
        <v>24</v>
      </c>
      <c r="D88" s="4" t="s">
        <v>595</v>
      </c>
      <c r="E88" s="4" t="s">
        <v>736</v>
      </c>
      <c r="F88" s="3" t="s">
        <v>2528</v>
      </c>
      <c r="G88" s="4" t="s">
        <v>2529</v>
      </c>
      <c r="H88" s="3" t="s">
        <v>28</v>
      </c>
      <c r="I88" s="5">
        <v>25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25</v>
      </c>
      <c r="Q88" s="3">
        <v>39800</v>
      </c>
      <c r="R88" s="10">
        <f t="shared" si="1"/>
        <v>995000</v>
      </c>
    </row>
    <row r="89" spans="1:18" ht="25.5">
      <c r="A89" s="3">
        <v>85</v>
      </c>
      <c r="B89" s="4" t="s">
        <v>2427</v>
      </c>
      <c r="C89" s="4" t="s">
        <v>24</v>
      </c>
      <c r="D89" s="4" t="s">
        <v>425</v>
      </c>
      <c r="E89" s="4" t="s">
        <v>736</v>
      </c>
      <c r="F89" s="3" t="s">
        <v>2530</v>
      </c>
      <c r="G89" s="4" t="s">
        <v>2531</v>
      </c>
      <c r="H89" s="3" t="s">
        <v>28</v>
      </c>
      <c r="I89" s="5">
        <v>458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458</v>
      </c>
      <c r="Q89" s="3">
        <v>200</v>
      </c>
      <c r="R89" s="10">
        <f t="shared" si="1"/>
        <v>91600</v>
      </c>
    </row>
    <row r="90" spans="1:18" ht="25.5">
      <c r="A90" s="3">
        <v>86</v>
      </c>
      <c r="B90" s="4" t="s">
        <v>2427</v>
      </c>
      <c r="C90" s="4" t="s">
        <v>24</v>
      </c>
      <c r="D90" s="4" t="s">
        <v>262</v>
      </c>
      <c r="E90" s="4" t="s">
        <v>736</v>
      </c>
      <c r="F90" s="3" t="s">
        <v>2362</v>
      </c>
      <c r="G90" s="4" t="s">
        <v>2363</v>
      </c>
      <c r="H90" s="3" t="s">
        <v>28</v>
      </c>
      <c r="I90" s="5">
        <v>512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512</v>
      </c>
      <c r="Q90" s="3">
        <v>231</v>
      </c>
      <c r="R90" s="10">
        <f t="shared" si="1"/>
        <v>118272</v>
      </c>
    </row>
    <row r="91" spans="1:18" ht="25.5">
      <c r="A91" s="3">
        <v>87</v>
      </c>
      <c r="B91" s="4" t="s">
        <v>2427</v>
      </c>
      <c r="C91" s="4" t="s">
        <v>24</v>
      </c>
      <c r="D91" s="4" t="s">
        <v>2522</v>
      </c>
      <c r="E91" s="4" t="s">
        <v>736</v>
      </c>
      <c r="F91" s="3" t="s">
        <v>2532</v>
      </c>
      <c r="G91" s="4" t="s">
        <v>2533</v>
      </c>
      <c r="H91" s="3" t="s">
        <v>51</v>
      </c>
      <c r="I91" s="5">
        <v>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5</v>
      </c>
      <c r="Q91" s="3">
        <v>22000</v>
      </c>
      <c r="R91" s="10">
        <f t="shared" si="1"/>
        <v>110000</v>
      </c>
    </row>
    <row r="92" spans="1:18" ht="25.5">
      <c r="A92" s="3">
        <v>88</v>
      </c>
      <c r="B92" s="4" t="s">
        <v>2427</v>
      </c>
      <c r="C92" s="4" t="s">
        <v>587</v>
      </c>
      <c r="D92" s="4"/>
      <c r="E92" s="4" t="s">
        <v>736</v>
      </c>
      <c r="F92" s="3" t="s">
        <v>535</v>
      </c>
      <c r="G92" s="4" t="s">
        <v>536</v>
      </c>
      <c r="H92" s="3" t="s">
        <v>28</v>
      </c>
      <c r="I92" s="5">
        <v>80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80</v>
      </c>
      <c r="Q92" s="3">
        <v>620</v>
      </c>
      <c r="R92" s="10">
        <f t="shared" si="1"/>
        <v>49600</v>
      </c>
    </row>
    <row r="93" spans="1:18" ht="25.5">
      <c r="A93" s="3">
        <v>89</v>
      </c>
      <c r="B93" s="4" t="s">
        <v>2427</v>
      </c>
      <c r="C93" s="4" t="s">
        <v>587</v>
      </c>
      <c r="D93" s="4"/>
      <c r="E93" s="4" t="s">
        <v>736</v>
      </c>
      <c r="F93" s="3" t="s">
        <v>150</v>
      </c>
      <c r="G93" s="4" t="s">
        <v>151</v>
      </c>
      <c r="H93" s="3" t="s">
        <v>28</v>
      </c>
      <c r="I93" s="5">
        <v>35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35</v>
      </c>
      <c r="Q93" s="3">
        <v>45</v>
      </c>
      <c r="R93" s="10">
        <f t="shared" si="1"/>
        <v>1575</v>
      </c>
    </row>
    <row r="94" spans="1:18" ht="25.5">
      <c r="A94" s="3">
        <v>90</v>
      </c>
      <c r="B94" s="4" t="s">
        <v>2427</v>
      </c>
      <c r="C94" s="4" t="s">
        <v>587</v>
      </c>
      <c r="D94" s="4"/>
      <c r="E94" s="4" t="s">
        <v>736</v>
      </c>
      <c r="F94" s="3" t="s">
        <v>290</v>
      </c>
      <c r="G94" s="4" t="s">
        <v>291</v>
      </c>
      <c r="H94" s="3" t="s">
        <v>28</v>
      </c>
      <c r="I94" s="5">
        <v>30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30</v>
      </c>
      <c r="Q94" s="3">
        <v>40</v>
      </c>
      <c r="R94" s="10">
        <f t="shared" si="1"/>
        <v>1200</v>
      </c>
    </row>
    <row r="95" spans="1:18" ht="25.5">
      <c r="A95" s="3">
        <v>91</v>
      </c>
      <c r="B95" s="4" t="s">
        <v>2427</v>
      </c>
      <c r="C95" s="4" t="s">
        <v>587</v>
      </c>
      <c r="D95" s="4"/>
      <c r="E95" s="4" t="s">
        <v>736</v>
      </c>
      <c r="F95" s="3" t="s">
        <v>2534</v>
      </c>
      <c r="G95" s="4" t="s">
        <v>2535</v>
      </c>
      <c r="H95" s="3" t="s">
        <v>28</v>
      </c>
      <c r="I95" s="5">
        <v>600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600</v>
      </c>
      <c r="Q95" s="3">
        <v>15</v>
      </c>
      <c r="R95" s="10">
        <f t="shared" si="1"/>
        <v>9000</v>
      </c>
    </row>
    <row r="96" spans="1:18" ht="25.5">
      <c r="A96" s="3">
        <v>92</v>
      </c>
      <c r="B96" s="4" t="s">
        <v>2427</v>
      </c>
      <c r="C96" s="4" t="s">
        <v>587</v>
      </c>
      <c r="D96" s="4"/>
      <c r="E96" s="4" t="s">
        <v>736</v>
      </c>
      <c r="F96" s="3" t="s">
        <v>2536</v>
      </c>
      <c r="G96" s="4" t="s">
        <v>2537</v>
      </c>
      <c r="H96" s="3" t="s">
        <v>28</v>
      </c>
      <c r="I96" s="5">
        <v>4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4</v>
      </c>
      <c r="Q96" s="3">
        <v>90</v>
      </c>
      <c r="R96" s="10">
        <f t="shared" si="1"/>
        <v>360</v>
      </c>
    </row>
    <row r="97" spans="1:18" ht="25.5">
      <c r="A97" s="3">
        <v>93</v>
      </c>
      <c r="B97" s="4" t="s">
        <v>2427</v>
      </c>
      <c r="C97" s="4" t="s">
        <v>587</v>
      </c>
      <c r="D97" s="4"/>
      <c r="E97" s="4" t="s">
        <v>736</v>
      </c>
      <c r="F97" s="3" t="s">
        <v>1934</v>
      </c>
      <c r="G97" s="4" t="s">
        <v>1935</v>
      </c>
      <c r="H97" s="3" t="s">
        <v>102</v>
      </c>
      <c r="I97" s="5">
        <v>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2</v>
      </c>
      <c r="Q97" s="3">
        <v>1000</v>
      </c>
      <c r="R97" s="10">
        <f t="shared" si="1"/>
        <v>2000</v>
      </c>
    </row>
    <row r="98" spans="1:18" ht="25.5">
      <c r="A98" s="3">
        <v>94</v>
      </c>
      <c r="B98" s="4" t="s">
        <v>2427</v>
      </c>
      <c r="C98" s="4" t="s">
        <v>587</v>
      </c>
      <c r="D98" s="4"/>
      <c r="E98" s="4" t="s">
        <v>736</v>
      </c>
      <c r="F98" s="3" t="s">
        <v>329</v>
      </c>
      <c r="G98" s="4" t="s">
        <v>330</v>
      </c>
      <c r="H98" s="3" t="s">
        <v>147</v>
      </c>
      <c r="I98" s="5">
        <v>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1</v>
      </c>
      <c r="Q98" s="3">
        <v>1600</v>
      </c>
      <c r="R98" s="10">
        <f t="shared" si="1"/>
        <v>1600</v>
      </c>
    </row>
    <row r="99" spans="1:18" ht="25.5">
      <c r="A99" s="3">
        <v>95</v>
      </c>
      <c r="B99" s="4" t="s">
        <v>2427</v>
      </c>
      <c r="C99" s="4" t="s">
        <v>587</v>
      </c>
      <c r="D99" s="4"/>
      <c r="E99" s="4" t="s">
        <v>736</v>
      </c>
      <c r="F99" s="3" t="s">
        <v>2538</v>
      </c>
      <c r="G99" s="4" t="s">
        <v>2539</v>
      </c>
      <c r="H99" s="3" t="s">
        <v>147</v>
      </c>
      <c r="I99" s="5">
        <v>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4</v>
      </c>
      <c r="Q99" s="3">
        <v>680</v>
      </c>
      <c r="R99" s="10">
        <f t="shared" si="1"/>
        <v>2720</v>
      </c>
    </row>
    <row r="100" spans="1:18" ht="25.5">
      <c r="A100" s="3">
        <v>96</v>
      </c>
      <c r="B100" s="4" t="s">
        <v>2427</v>
      </c>
      <c r="C100" s="4" t="s">
        <v>587</v>
      </c>
      <c r="D100" s="4"/>
      <c r="E100" s="4" t="s">
        <v>736</v>
      </c>
      <c r="F100" s="3" t="s">
        <v>2540</v>
      </c>
      <c r="G100" s="4" t="s">
        <v>2541</v>
      </c>
      <c r="H100" s="3" t="s">
        <v>28</v>
      </c>
      <c r="I100" s="5">
        <v>2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</v>
      </c>
      <c r="Q100" s="3">
        <v>120</v>
      </c>
      <c r="R100" s="10">
        <f t="shared" si="1"/>
        <v>240</v>
      </c>
    </row>
    <row r="101" spans="1:18" ht="25.5">
      <c r="A101" s="3">
        <v>97</v>
      </c>
      <c r="B101" s="4" t="s">
        <v>2427</v>
      </c>
      <c r="C101" s="4" t="s">
        <v>587</v>
      </c>
      <c r="D101" s="4"/>
      <c r="E101" s="4" t="s">
        <v>736</v>
      </c>
      <c r="F101" s="3" t="s">
        <v>2542</v>
      </c>
      <c r="G101" s="4" t="s">
        <v>2543</v>
      </c>
      <c r="H101" s="3" t="s">
        <v>147</v>
      </c>
      <c r="I101" s="5">
        <v>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1</v>
      </c>
      <c r="Q101" s="3">
        <v>1600</v>
      </c>
      <c r="R101" s="10">
        <f>P101*Q101</f>
        <v>1600</v>
      </c>
    </row>
    <row r="102" spans="1:18">
      <c r="A102" s="3"/>
      <c r="B102" s="4"/>
      <c r="C102" s="4"/>
      <c r="D102" s="4"/>
      <c r="E102" s="4"/>
      <c r="F102" s="3"/>
      <c r="G102" s="4"/>
      <c r="H102" s="3"/>
      <c r="I102" s="5"/>
      <c r="J102" s="5"/>
      <c r="K102" s="5"/>
      <c r="L102" s="5"/>
      <c r="M102" s="5"/>
      <c r="N102" s="5"/>
      <c r="O102" s="5"/>
      <c r="P102" s="43" t="s">
        <v>600</v>
      </c>
      <c r="Q102" s="44"/>
      <c r="R102" s="11">
        <f>SUM(R5:R101)</f>
        <v>45148608.159999996</v>
      </c>
    </row>
  </sheetData>
  <sheetProtection sheet="1" objects="1" scenarios="1" selectLockedCells="1" selectUnlockedCells="1"/>
  <mergeCells count="16">
    <mergeCell ref="P102:Q102"/>
    <mergeCell ref="A1:R1"/>
    <mergeCell ref="A2:R2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M3:O3"/>
    <mergeCell ref="P3:P4"/>
    <mergeCell ref="Q3:Q4"/>
    <mergeCell ref="R3:R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Shelter-2</vt:lpstr>
      <vt:lpstr>Shelter-3</vt:lpstr>
      <vt:lpstr>Shelter-4</vt:lpstr>
      <vt:lpstr>Wash-1</vt:lpstr>
      <vt:lpstr>WASH-2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 KUMAR</dc:creator>
  <cp:lastModifiedBy>BRACU</cp:lastModifiedBy>
  <dcterms:created xsi:type="dcterms:W3CDTF">2015-06-05T18:17:20Z</dcterms:created>
  <dcterms:modified xsi:type="dcterms:W3CDTF">2023-12-12T09:51:13Z</dcterms:modified>
</cp:coreProperties>
</file>