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zammel_AUHC\AUHC\Procurement\Procurement 2019\March 2019\In-Kind Procurement\Signage for SHN\RFQ\"/>
    </mc:Choice>
  </mc:AlternateContent>
  <xr:revisionPtr revIDLastSave="0" documentId="13_ncr:1_{53EAEC62-B91F-4208-9065-2DCB5FE7F8D7}" xr6:coauthVersionLast="43" xr6:coauthVersionMax="43" xr10:uidLastSave="{00000000-0000-0000-0000-000000000000}"/>
  <bookViews>
    <workbookView xWindow="-110" yWindow="-110" windowWidth="19420" windowHeight="10420" xr2:uid="{A9D1B922-44A0-4FAF-A7DD-9A7B30916B76}"/>
  </bookViews>
  <sheets>
    <sheet name="Summary Sheet" sheetId="14" r:id="rId1"/>
    <sheet name="Dhaka Region_ok" sheetId="13" r:id="rId2"/>
    <sheet name="Mymensingh_ok" sheetId="12" r:id="rId3"/>
    <sheet name="Cumilla_ok" sheetId="11" r:id="rId4"/>
    <sheet name="Khulna Region_ok" sheetId="10" r:id="rId5"/>
    <sheet name="Sylhet Region_ok" sheetId="9" r:id="rId6"/>
    <sheet name="Rajshahi Region_ok" sheetId="8" r:id="rId7"/>
    <sheet name="Rangpur Region_ok" sheetId="7" r:id="rId8"/>
    <sheet name="Chattogram Region_ok" sheetId="6" r:id="rId9"/>
    <sheet name="Barishal Region_ok" sheetId="5" r:id="rId10"/>
  </sheets>
  <externalReferences>
    <externalReference r:id="rId11"/>
  </externalReferences>
  <definedNames>
    <definedName name="_xlnm._FilterDatabase" localSheetId="9" hidden="1">'Barishal Region_ok'!$F$1:$F$36</definedName>
    <definedName name="_xlnm._FilterDatabase" localSheetId="8" hidden="1">'Chattogram Region_ok'!$F$1:$F$38</definedName>
    <definedName name="_xlnm._FilterDatabase" localSheetId="3" hidden="1">Cumilla_ok!$F$1:$F$40</definedName>
    <definedName name="_xlnm._FilterDatabase" localSheetId="1" hidden="1">'Dhaka Region_ok'!$F$1:$F$64</definedName>
    <definedName name="_xlnm._FilterDatabase" localSheetId="4" hidden="1">'Khulna Region_ok'!$F$1:$F$50</definedName>
    <definedName name="_xlnm._FilterDatabase" localSheetId="2" hidden="1">Mymensingh_ok!$F$1:$F$47</definedName>
    <definedName name="_xlnm._FilterDatabase" localSheetId="6" hidden="1">'Rajshahi Region_ok'!$F$1:$F$41</definedName>
    <definedName name="_xlnm._FilterDatabase" localSheetId="7" hidden="1">'Rangpur Region_ok'!$F$1:$F$35</definedName>
    <definedName name="_xlnm._FilterDatabase" localSheetId="5" hidden="1">'Sylhet Region_ok'!$F$1:$F$37</definedName>
    <definedName name="_xlnm.Print_Area" localSheetId="0">'Summary Sheet'!$A$1:$G$26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4" l="1"/>
  <c r="F11" i="14"/>
  <c r="F10" i="14"/>
  <c r="F9" i="14"/>
  <c r="F8" i="14"/>
  <c r="F7" i="14"/>
  <c r="F6" i="14"/>
  <c r="F5" i="14"/>
  <c r="F4" i="14"/>
  <c r="F3" i="14"/>
  <c r="J36" i="5"/>
  <c r="I36" i="5"/>
  <c r="J38" i="6"/>
  <c r="I38" i="6"/>
  <c r="J35" i="7"/>
  <c r="I35" i="7"/>
  <c r="J41" i="8"/>
  <c r="I41" i="8"/>
  <c r="J37" i="9"/>
  <c r="I37" i="9"/>
  <c r="J50" i="10"/>
  <c r="I50" i="10"/>
  <c r="J40" i="11"/>
  <c r="I40" i="11"/>
  <c r="J47" i="12"/>
  <c r="I47" i="12"/>
  <c r="J64" i="13"/>
  <c r="I64" i="13"/>
  <c r="G12" i="14" l="1"/>
  <c r="D12" i="14"/>
  <c r="E12" i="14"/>
  <c r="C11" i="14"/>
  <c r="C10" i="14"/>
  <c r="C9" i="14"/>
  <c r="C8" i="14"/>
  <c r="C7" i="14"/>
  <c r="C6" i="14"/>
  <c r="C5" i="14"/>
  <c r="C4" i="14"/>
  <c r="A4" i="14"/>
  <c r="A5" i="14" s="1"/>
  <c r="A6" i="14" s="1"/>
  <c r="A7" i="14" s="1"/>
  <c r="A8" i="14" s="1"/>
  <c r="A9" i="14" s="1"/>
  <c r="A10" i="14" s="1"/>
  <c r="A11" i="14" s="1"/>
  <c r="C3" i="14"/>
  <c r="C12" i="14" l="1"/>
  <c r="L36" i="5"/>
  <c r="K36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2" i="5"/>
  <c r="L38" i="6"/>
  <c r="K38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2" i="6"/>
  <c r="L35" i="7"/>
  <c r="K35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2" i="7"/>
  <c r="L41" i="8"/>
  <c r="K41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2" i="8"/>
  <c r="L37" i="9" l="1"/>
  <c r="K13" i="9"/>
  <c r="K16" i="9"/>
  <c r="K17" i="9"/>
  <c r="K18" i="9"/>
  <c r="K3" i="9"/>
  <c r="K4" i="9"/>
  <c r="K5" i="9"/>
  <c r="K6" i="9"/>
  <c r="K7" i="9"/>
  <c r="K8" i="9"/>
  <c r="K9" i="9"/>
  <c r="K10" i="9"/>
  <c r="K11" i="9"/>
  <c r="K12" i="9"/>
  <c r="K14" i="9"/>
  <c r="K15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K2" i="9"/>
  <c r="K37" i="9" l="1"/>
  <c r="L50" i="10" l="1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2" i="10"/>
  <c r="L47" i="1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2" i="12"/>
  <c r="L40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40" i="11" s="1"/>
  <c r="K28" i="11"/>
  <c r="K29" i="11"/>
  <c r="K30" i="11"/>
  <c r="K31" i="11"/>
  <c r="K32" i="11"/>
  <c r="K33" i="11"/>
  <c r="K34" i="11"/>
  <c r="K35" i="11"/>
  <c r="K36" i="11"/>
  <c r="K37" i="11"/>
  <c r="K38" i="11"/>
  <c r="K39" i="11"/>
  <c r="K2" i="11"/>
  <c r="L64" i="13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64" i="13" s="1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2" i="13"/>
  <c r="K50" i="10" l="1"/>
  <c r="K47" i="12"/>
  <c r="H64" i="13" l="1"/>
  <c r="E2" i="12"/>
  <c r="A3" i="13" l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H47" i="12" l="1"/>
  <c r="H40" i="1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3" i="12" l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H50" i="10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H37" i="9"/>
  <c r="A3" i="9"/>
  <c r="H41" i="8" l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H35" i="7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H38" i="6" l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H36" i="5" l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</calcChain>
</file>

<file path=xl/sharedStrings.xml><?xml version="1.0" encoding="utf-8"?>
<sst xmlns="http://schemas.openxmlformats.org/spreadsheetml/2006/main" count="2354" uniqueCount="1161">
  <si>
    <t>SL no.</t>
  </si>
  <si>
    <t>Name of the clinic</t>
  </si>
  <si>
    <t>Signboard Size</t>
  </si>
  <si>
    <t>Region Name</t>
  </si>
  <si>
    <t xml:space="preserve">Barishal </t>
  </si>
  <si>
    <t>10’ x 6’</t>
  </si>
  <si>
    <t>6’ x 4’</t>
  </si>
  <si>
    <t>Main Signboard Quantity</t>
  </si>
  <si>
    <t>Chattogram</t>
  </si>
  <si>
    <t>6'x4'</t>
  </si>
  <si>
    <t>Khulna</t>
  </si>
  <si>
    <t>Rajshahi</t>
  </si>
  <si>
    <t>6'X4'</t>
  </si>
  <si>
    <t>Rangpur</t>
  </si>
  <si>
    <t>6'-4'</t>
  </si>
  <si>
    <t>Sylhet</t>
  </si>
  <si>
    <t>6x4</t>
  </si>
  <si>
    <t xml:space="preserve">Lohagara </t>
  </si>
  <si>
    <t xml:space="preserve">Fenchuganj </t>
  </si>
  <si>
    <t xml:space="preserve">Dakshin Surma </t>
  </si>
  <si>
    <t xml:space="preserve">Companiaganj </t>
  </si>
  <si>
    <t xml:space="preserve">Bishwanath </t>
  </si>
  <si>
    <t xml:space="preserve">Dowarabazar </t>
  </si>
  <si>
    <t xml:space="preserve">Sreemangal </t>
  </si>
  <si>
    <t xml:space="preserve">Sunamganj </t>
  </si>
  <si>
    <t xml:space="preserve">Moulvibazar </t>
  </si>
  <si>
    <t xml:space="preserve">Habiganj </t>
  </si>
  <si>
    <t xml:space="preserve">Chhatak </t>
  </si>
  <si>
    <t xml:space="preserve">Zakiganj </t>
  </si>
  <si>
    <t xml:space="preserve">Kanaighat </t>
  </si>
  <si>
    <t xml:space="preserve">Jaintapur </t>
  </si>
  <si>
    <t xml:space="preserve">Golapganj </t>
  </si>
  <si>
    <t xml:space="preserve">Beanibazar </t>
  </si>
  <si>
    <t xml:space="preserve">Balaganj </t>
  </si>
  <si>
    <t xml:space="preserve">Puran Bazar </t>
  </si>
  <si>
    <t xml:space="preserve">Chandina </t>
  </si>
  <si>
    <t xml:space="preserve">Burichang </t>
  </si>
  <si>
    <t xml:space="preserve">Daudkandi </t>
  </si>
  <si>
    <t xml:space="preserve">Muradnagar </t>
  </si>
  <si>
    <t xml:space="preserve">Titas </t>
  </si>
  <si>
    <t xml:space="preserve">Kasba </t>
  </si>
  <si>
    <t xml:space="preserve">Nabinagar </t>
  </si>
  <si>
    <t xml:space="preserve">Nasirngar </t>
  </si>
  <si>
    <t xml:space="preserve">Sarail </t>
  </si>
  <si>
    <t xml:space="preserve">Companigonj </t>
  </si>
  <si>
    <t xml:space="preserve">Senbag </t>
  </si>
  <si>
    <t xml:space="preserve">Subarnachar </t>
  </si>
  <si>
    <t xml:space="preserve">Kabirhat </t>
  </si>
  <si>
    <t xml:space="preserve">Maijdee </t>
  </si>
  <si>
    <t xml:space="preserve">Chowmuhani </t>
  </si>
  <si>
    <t xml:space="preserve">Sonapur </t>
  </si>
  <si>
    <t xml:space="preserve">Matlab </t>
  </si>
  <si>
    <t xml:space="preserve">Faridgonj </t>
  </si>
  <si>
    <t xml:space="preserve">Hazigonj </t>
  </si>
  <si>
    <t xml:space="preserve">Kachua </t>
  </si>
  <si>
    <t xml:space="preserve">Barura </t>
  </si>
  <si>
    <t xml:space="preserve">Nangalkot </t>
  </si>
  <si>
    <t xml:space="preserve">Ramgonj </t>
  </si>
  <si>
    <t xml:space="preserve">Ramgati </t>
  </si>
  <si>
    <t xml:space="preserve">Sangraish </t>
  </si>
  <si>
    <t xml:space="preserve">Chagolnaiya </t>
  </si>
  <si>
    <t xml:space="preserve">Dagonbhuiyabn </t>
  </si>
  <si>
    <t xml:space="preserve">Parshuram </t>
  </si>
  <si>
    <t xml:space="preserve">Sonagazi </t>
  </si>
  <si>
    <t xml:space="preserve">Jibannagar </t>
  </si>
  <si>
    <t xml:space="preserve">Bagherpara </t>
  </si>
  <si>
    <t xml:space="preserve">Monirampur </t>
  </si>
  <si>
    <t xml:space="preserve">Maheshpur </t>
  </si>
  <si>
    <t xml:space="preserve">Shailkupa </t>
  </si>
  <si>
    <t xml:space="preserve">Chitalmari </t>
  </si>
  <si>
    <t xml:space="preserve">Morrelganj </t>
  </si>
  <si>
    <t xml:space="preserve">Sharonkhola </t>
  </si>
  <si>
    <t xml:space="preserve">Daulatpur </t>
  </si>
  <si>
    <t xml:space="preserve">Tungipara </t>
  </si>
  <si>
    <t xml:space="preserve">Muksudpur </t>
  </si>
  <si>
    <t xml:space="preserve">Kasiani </t>
  </si>
  <si>
    <t xml:space="preserve">Kaligonj </t>
  </si>
  <si>
    <t xml:space="preserve">Sreepur </t>
  </si>
  <si>
    <t xml:space="preserve">Labonchara </t>
  </si>
  <si>
    <t xml:space="preserve">Phultala </t>
  </si>
  <si>
    <t xml:space="preserve">Islampur </t>
  </si>
  <si>
    <t xml:space="preserve">Nirala </t>
  </si>
  <si>
    <t xml:space="preserve">Moheswarpasha </t>
  </si>
  <si>
    <t xml:space="preserve">Mirerdanga </t>
  </si>
  <si>
    <t xml:space="preserve">Khalishpur </t>
  </si>
  <si>
    <t xml:space="preserve">Nowapara </t>
  </si>
  <si>
    <t xml:space="preserve">Benapole </t>
  </si>
  <si>
    <t xml:space="preserve">Darsona </t>
  </si>
  <si>
    <t xml:space="preserve">Dacope </t>
  </si>
  <si>
    <t xml:space="preserve">Batiaghata </t>
  </si>
  <si>
    <t xml:space="preserve">Mongla </t>
  </si>
  <si>
    <t>Mymensingh</t>
  </si>
  <si>
    <t xml:space="preserve">Kalmakanda </t>
  </si>
  <si>
    <t xml:space="preserve">Madan </t>
  </si>
  <si>
    <t xml:space="preserve">Purbadhala </t>
  </si>
  <si>
    <t xml:space="preserve">Sarishabari </t>
  </si>
  <si>
    <t xml:space="preserve">Jhenaigati </t>
  </si>
  <si>
    <t xml:space="preserve">Nalitabari </t>
  </si>
  <si>
    <t xml:space="preserve">Sreebordi </t>
  </si>
  <si>
    <t xml:space="preserve">Melandah </t>
  </si>
  <si>
    <t xml:space="preserve">Madargonj </t>
  </si>
  <si>
    <t xml:space="preserve">Austagram </t>
  </si>
  <si>
    <t xml:space="preserve">Bhairab </t>
  </si>
  <si>
    <t xml:space="preserve">Hossainpur </t>
  </si>
  <si>
    <t xml:space="preserve">Itna </t>
  </si>
  <si>
    <t xml:space="preserve">Katiadi </t>
  </si>
  <si>
    <t xml:space="preserve">Kuliarchar </t>
  </si>
  <si>
    <t xml:space="preserve">Pakundia </t>
  </si>
  <si>
    <t xml:space="preserve">Tarail </t>
  </si>
  <si>
    <t xml:space="preserve">Basail </t>
  </si>
  <si>
    <t xml:space="preserve">Bhuapur </t>
  </si>
  <si>
    <t xml:space="preserve">Ghatail </t>
  </si>
  <si>
    <t xml:space="preserve">Kalihati </t>
  </si>
  <si>
    <t xml:space="preserve">Madhupur </t>
  </si>
  <si>
    <t xml:space="preserve">Nagarpur </t>
  </si>
  <si>
    <t xml:space="preserve">Dhanbari </t>
  </si>
  <si>
    <t>Total</t>
  </si>
  <si>
    <t>Dhaka</t>
  </si>
  <si>
    <t xml:space="preserve">Jatrabari </t>
  </si>
  <si>
    <t>Munshiganj</t>
  </si>
  <si>
    <t>Lalbagh</t>
  </si>
  <si>
    <t xml:space="preserve">Hazaribag </t>
  </si>
  <si>
    <t>Wari</t>
  </si>
  <si>
    <t xml:space="preserve">Pallabi </t>
  </si>
  <si>
    <t xml:space="preserve">Tejgaon </t>
  </si>
  <si>
    <t>6' X 4'</t>
  </si>
  <si>
    <t>10'X6'</t>
  </si>
  <si>
    <t>10' X 6'</t>
  </si>
  <si>
    <t xml:space="preserve">Badalgachi </t>
  </si>
  <si>
    <t>Bogura</t>
  </si>
  <si>
    <t>Daulatpur</t>
  </si>
  <si>
    <t>Gangni</t>
  </si>
  <si>
    <t>Ishwardi</t>
  </si>
  <si>
    <t>Kumarkhali</t>
  </si>
  <si>
    <t>Naogaon</t>
  </si>
  <si>
    <t>Panchbibi</t>
  </si>
  <si>
    <t>Sonatola</t>
  </si>
  <si>
    <t>Baraigram</t>
  </si>
  <si>
    <t>Gurudaspur</t>
  </si>
  <si>
    <t>Singra</t>
  </si>
  <si>
    <t>Baghmara</t>
  </si>
  <si>
    <t>Godagari</t>
  </si>
  <si>
    <t>Mohanpur</t>
  </si>
  <si>
    <t>Poba</t>
  </si>
  <si>
    <t xml:space="preserve">Harirampur </t>
  </si>
  <si>
    <t xml:space="preserve">Shibalaya </t>
  </si>
  <si>
    <t xml:space="preserve">Singair </t>
  </si>
  <si>
    <t xml:space="preserve">Don Chamber </t>
  </si>
  <si>
    <t xml:space="preserve">Kathalbagan </t>
  </si>
  <si>
    <t xml:space="preserve">Badda </t>
  </si>
  <si>
    <t xml:space="preserve">Belabo </t>
  </si>
  <si>
    <t xml:space="preserve">Adabor </t>
  </si>
  <si>
    <t xml:space="preserve">Razabazar </t>
  </si>
  <si>
    <t xml:space="preserve">Savar </t>
  </si>
  <si>
    <t xml:space="preserve">Tongi </t>
  </si>
  <si>
    <t xml:space="preserve">Ghior </t>
  </si>
  <si>
    <t>Thana</t>
  </si>
  <si>
    <t>District</t>
  </si>
  <si>
    <t>Address</t>
  </si>
  <si>
    <t>Vill-Charamoddi , (South Side Mugakhan Mosjid, 1st floor of Palli biddut Office), P.O-Charamothi, Upazila-Bakerganj, Dist-Barishal.</t>
  </si>
  <si>
    <t>Bakerganj</t>
  </si>
  <si>
    <t>Wazirpur</t>
  </si>
  <si>
    <t>Alfadanga</t>
  </si>
  <si>
    <t>Boalmari</t>
  </si>
  <si>
    <t>Nazirpur</t>
  </si>
  <si>
    <t>Barishal</t>
  </si>
  <si>
    <t>Gournadi</t>
  </si>
  <si>
    <t>Bhola</t>
  </si>
  <si>
    <t>Borguna</t>
  </si>
  <si>
    <t>Jhalakathi</t>
  </si>
  <si>
    <t>Daulatkhan</t>
  </si>
  <si>
    <t>Lalmohan</t>
  </si>
  <si>
    <t>Monpura</t>
  </si>
  <si>
    <t>Tazumuddin</t>
  </si>
  <si>
    <t>Charfession</t>
  </si>
  <si>
    <t>Vill-Slok, Dhamura Bus Stand (Residence of Mozibur Rahman), P.O-Damura Bandhor-8221, Upazila-Wazirpur, Dist-Barishal.</t>
  </si>
  <si>
    <t>Vill:  &amp; P.O:Alfadanga (Kubad Chirmener Bari) , Upazilla: Alfadanga, District: Faridpur</t>
  </si>
  <si>
    <t>Faridpur</t>
  </si>
  <si>
    <t>Vill+Post : Choto Kamergram( Mridhabari Road) Thana: Boalmari, Dist: Faridpur
District: Fardipur</t>
  </si>
  <si>
    <t>Sadar Road, Nazirpur, Pirojpur</t>
  </si>
  <si>
    <t>Pirojpur</t>
  </si>
  <si>
    <t>"Baitul Khalil",NoBoguram Road-Barishal.</t>
  </si>
  <si>
    <t>7,Guchaya Gram, Palashpur,Barishal.</t>
  </si>
  <si>
    <t xml:space="preserve">"Talukder Bhaban",Uttar Bijoypur, Agoijhora Road,Gournadi, Barishal. </t>
  </si>
  <si>
    <t>"Talukder Mahal", Kalinath Rayerbazar, Bhola</t>
  </si>
  <si>
    <t>"Ashahi Mansan", College Road, Borguna.</t>
  </si>
  <si>
    <t>05,Dakter Patti, Jhalokathi.</t>
  </si>
  <si>
    <t>Vill &amp; Post: Kolakopa (Via Joynagar), Upazila: Daulatkhan, District: Bhola</t>
  </si>
  <si>
    <t>Ananda Bazar, Village: Peshker Hawla, Post: Kishoreganj, Upazila: Lalmohan, District: Bhola (Beside Stadium)</t>
  </si>
  <si>
    <t>Bhadherhat (Faize Uddin), Post: Hazirhat, Upazila: Monpura, Dist.: Bhola.</t>
  </si>
  <si>
    <t>Vill: Chadpur, Post: Hat Shashigonj, Upazila: Tazumuddin, District: Bhola (Beside Road)</t>
  </si>
  <si>
    <t>1 No. Word Charfashion Paurasava, Charfashion, Bhola</t>
  </si>
  <si>
    <t>10/14/2, Kobi Jashimuddin Road, Vill: Alipur, PO: Faridpur, Upazila: Sadar, District: Faridpur.</t>
  </si>
  <si>
    <t>Jahangir Tower, Vill: Bhati Kanaipur, PO: Kanaipur, Upazila: Sadar, District: Faridpur</t>
  </si>
  <si>
    <t>Vill: East Aliabad, Union Aliabad, PO: Kunjanagar, Upazila: Sadar, District: Faridpur</t>
  </si>
  <si>
    <t>Battola, PO: Madaripur, Upazila: Sadar,  District: Madaripur.</t>
  </si>
  <si>
    <t>Vill: Kuthi Bari  (Thanarmore) , PO: Rajoir, Upazila: Rajoir, District: Madaripur</t>
  </si>
  <si>
    <t>Vill: Kachikata, Union: Umedpur, PO: Polly Kumerpar, Upazila: Shibchar, District: Madaripur</t>
  </si>
  <si>
    <t>Vill: Sazzankanda, PO: Rajbari, Upazila: Sadar,  District: Rajbari.</t>
  </si>
  <si>
    <t>203, Sadar Road, Vill: Palong, PO: Shariatpur, Upazila: Sadar,  District Shariatpur.</t>
  </si>
  <si>
    <t>Busstand road, Vill: South Damuddya,  PO: Damuddya, Upazila: Damuddya, District: Shariatpur</t>
  </si>
  <si>
    <t>Vill: Gohailbari, Union &amp; P. O: Bohorpur, Upazila : Baliakandi, District: Rajbari</t>
  </si>
  <si>
    <t>Vill: Goalondo Bazar, P. O: &amp; Upazila: Golanda, Goalanda Municipality, District: Rajbari</t>
  </si>
  <si>
    <t>Vill: Bhabanipur, Union: Boalia, P. O: Ratondia, Upazila: Kalukhali (Ex. Pangsha), District: Rajbari</t>
  </si>
  <si>
    <t>Vill: Aladipur, Union: Alipur, P. O: Homdompur, Upazila: Rajbari Sadar, District: Rajbari</t>
  </si>
  <si>
    <t xml:space="preserve"> Vill: Goidda, Union: Mohishar, Post: &amp; Upazila: Bhedarganj, District: Shariatpur</t>
  </si>
  <si>
    <t>Vill: Dasherjangol, Union &amp; P. O: Edilpur, Upazila: Gosairhat, Shariatpur</t>
  </si>
  <si>
    <t>Vill: Dubisaibor (Kazir Hat), Union: Baro Kandi, P. O: Dubisaybor, Upazila: Zanjira, District: Shariatpur</t>
  </si>
  <si>
    <t>Village + Union &amp; P. O: Chakdo, Upazila: Noria, District: Shariatpur</t>
  </si>
  <si>
    <t>Village : Possim Garakola, Pourosova &amp; P. O,: Modokhali, Upazila: Modokhali, District: Foridpur</t>
  </si>
  <si>
    <t>Palashpur</t>
  </si>
  <si>
    <t>Bhola Sadar</t>
  </si>
  <si>
    <t>Borguna Sadar</t>
  </si>
  <si>
    <t>Jhalokathi Sadar</t>
  </si>
  <si>
    <t>Madaripur</t>
  </si>
  <si>
    <t>Rajoir</t>
  </si>
  <si>
    <t>Shibchar</t>
  </si>
  <si>
    <t>Rajbari</t>
  </si>
  <si>
    <t>Shariatpur</t>
  </si>
  <si>
    <t>Damuddya</t>
  </si>
  <si>
    <t>Baliakandi</t>
  </si>
  <si>
    <t>Goalanda</t>
  </si>
  <si>
    <t>Pangsha</t>
  </si>
  <si>
    <t>Bhedarganj</t>
  </si>
  <si>
    <t>Goshairhat</t>
  </si>
  <si>
    <t>Zanjira</t>
  </si>
  <si>
    <t>Naria</t>
  </si>
  <si>
    <t>Modhukhali</t>
  </si>
  <si>
    <t>Faridpur Sadar</t>
  </si>
  <si>
    <t>Madaripur Sadar</t>
  </si>
  <si>
    <t>Rajbari Sadar</t>
  </si>
  <si>
    <t>Shariatpur Sadar</t>
  </si>
  <si>
    <t>Bottola, Rajibpur, Kurigram</t>
  </si>
  <si>
    <t>Bhuiyabari, Collegepara, Rowmari, Kurigram</t>
  </si>
  <si>
    <t>Paharpur, Sadar, Dinajpur (West side of Shostitola Mor)</t>
  </si>
  <si>
    <t>Rajibpur</t>
  </si>
  <si>
    <t>Rowmari</t>
  </si>
  <si>
    <t>Mirzapur</t>
  </si>
  <si>
    <t>Parbatipur</t>
  </si>
  <si>
    <t>Birampur</t>
  </si>
  <si>
    <t>Bhurungamari</t>
  </si>
  <si>
    <t>Rajarhat</t>
  </si>
  <si>
    <t>Nilphamari</t>
  </si>
  <si>
    <t>Saidpur</t>
  </si>
  <si>
    <t>Thakurgaon</t>
  </si>
  <si>
    <t>Haripur</t>
  </si>
  <si>
    <t>Pirganj</t>
  </si>
  <si>
    <t>Kurigram</t>
  </si>
  <si>
    <t>Lalmonirhat</t>
  </si>
  <si>
    <t>Dinajpur Sadar</t>
  </si>
  <si>
    <t>Dinajpur</t>
  </si>
  <si>
    <t>Mathpara, Bangla Hilli, Hakimpur, Dinajpur</t>
  </si>
  <si>
    <t>Hakimpur</t>
  </si>
  <si>
    <t>Suihari, Mirzapur, Sadar, Dinajpur (East of Chourongi)</t>
  </si>
  <si>
    <t>7 No Newtown, Sadar, Dinajpur (Near housing more)</t>
  </si>
  <si>
    <t>Dinajpur sadar</t>
  </si>
  <si>
    <t>Dhukurjhari, Bajnahar, Biral, Dinajpur</t>
  </si>
  <si>
    <t>Birla</t>
  </si>
  <si>
    <t>Amirganj, Parbatipur, Dinajpur</t>
  </si>
  <si>
    <t>Professorpara (East of Haji Market), Birampur, Dinajpur</t>
  </si>
  <si>
    <t>Dewaner Khamar, College More, Bhurungamari, Kurigram
(South of Bus Stand)</t>
  </si>
  <si>
    <t>Fulbari Upenchouki, Rajarhat, Kurigram</t>
  </si>
  <si>
    <t>Shabujpara, sadar, Nilphamari (In front of Pouroshova)</t>
  </si>
  <si>
    <t>Nilphamari Sadar</t>
  </si>
  <si>
    <t>Niamotpur, Sarkerpara, Saidpur, Nilphamari</t>
  </si>
  <si>
    <t>Mirza Ruhul Amin Road, Hajipara, Sadar, Thakurgaon</t>
  </si>
  <si>
    <t>Fulchari</t>
  </si>
  <si>
    <t>Gobindagonj</t>
  </si>
  <si>
    <t>Sundargonj</t>
  </si>
  <si>
    <t>Mithapukur</t>
  </si>
  <si>
    <t>Pirgacha</t>
  </si>
  <si>
    <t>Pirgonj</t>
  </si>
  <si>
    <t>Atwari</t>
  </si>
  <si>
    <t>Debiganj</t>
  </si>
  <si>
    <t>Tetulia</t>
  </si>
  <si>
    <t>Boda</t>
  </si>
  <si>
    <t>Thakurgaon Sadar</t>
  </si>
  <si>
    <t>Jaduranihat, Haripur, Thakurgaon</t>
  </si>
  <si>
    <t>Mitrabati, Pirganj, Thakurgaon</t>
  </si>
  <si>
    <t>Dacbangla Para, Modhur More,  Kurigram</t>
  </si>
  <si>
    <t>Kurigram sadar</t>
  </si>
  <si>
    <t>Lalmonirhat sadar</t>
  </si>
  <si>
    <t>Tajhat Alamnagor ( Near TB Hospital Road), Rangpur</t>
  </si>
  <si>
    <t>Rangpur sadar</t>
  </si>
  <si>
    <t>Khordoshaptana, Near (T &amp; T office), Lalmonirhat</t>
  </si>
  <si>
    <t>House #  310 (Adjacent) , Road # 1, Mulatole Bazar, Rangpur</t>
  </si>
  <si>
    <t>Haque Bazar, Haragach, Kaunia , Rangpur</t>
  </si>
  <si>
    <t>kaunia</t>
  </si>
  <si>
    <t>Village: Gojaria (Fulchari Bazar), Post: Fulchori,
Upazila: Fulchori, Dist: Gaibandha.</t>
  </si>
  <si>
    <t>Gaibanda</t>
  </si>
  <si>
    <t>Village: Tajpur (Balua Bazer, Beside of Highway ),
Post. – Bishubaria, Upazila – Gobindagonj, Dist – Gaibandha.</t>
  </si>
  <si>
    <t>Vill+P.O: Chatra, P.S: Pirgonj, Dist: Rangpur</t>
  </si>
  <si>
    <t>Vill: Joyanpur (Tulshe Ghat Road), P.O: Sadullahpur, 
P.S: Sadullapur, Dist: Gaibandha.</t>
  </si>
  <si>
    <t xml:space="preserve">Vill: Monmoth, P.O: Bamundanga, P.S: Sundargonj,
Dist: Gaibandha. </t>
  </si>
  <si>
    <t>Vill: Sukurarhat, P.O: Sukurarhat, P.S: Mithapukur,
Dist: Rangpur</t>
  </si>
  <si>
    <t>Vill: West Debu (Matherpar), Union: Tambulpur,
Post &amp; Upazila: Pirgacha, Rangpur</t>
  </si>
  <si>
    <t>Vill: Borodap, Post: Chhotodap, Upazila: Atwari,
District: Panchagarh (Nearest Atwari kaborsthan)</t>
  </si>
  <si>
    <t>Khutamara (Ovirampur), Upazila: Debiganj, 
District: Panchagarh (Beside Road)</t>
  </si>
  <si>
    <t>Tetulia bus stand, Panchagarh road, Upazila: Tetulia,
District: Panchagarh</t>
  </si>
  <si>
    <t>Nagarkumari, Boda Upazila sadar, Upazila: Boda,
District: Panchagarh</t>
  </si>
  <si>
    <t>Sadullahpur</t>
  </si>
  <si>
    <t>Panchagarh</t>
  </si>
  <si>
    <t>Vill + P.O: Nazirpur , P.S: Badalgachi, Dist: Naogaon</t>
  </si>
  <si>
    <t>Badalgachi</t>
  </si>
  <si>
    <t>Kushtia</t>
  </si>
  <si>
    <t>Meherpur</t>
  </si>
  <si>
    <t>Satbari (Mondolpara), Post: Satbaria, P. S: Bheramara, Kushtia</t>
  </si>
  <si>
    <t>Old Dinajpur Road, Hakir More, District :Bogura</t>
  </si>
  <si>
    <t>Bulonpur, District: Rajshahi</t>
  </si>
  <si>
    <t>Rajshahi sadar</t>
  </si>
  <si>
    <t>Biswa Road, Nawabgonj Sadar, District : Chapai Nawabgonj</t>
  </si>
  <si>
    <t>Chapai Nawabgonj Sadar</t>
  </si>
  <si>
    <t>Chapai nawabgonj</t>
  </si>
  <si>
    <t>Taragunia (Thana More) Post: Taragunia, P. S: Daulatpur, Kushtia</t>
  </si>
  <si>
    <t>Vill: Amaitarar Mor, Post: Farshipara, Upazilla: Dhamuirhat, 
Via-Joypurhat, Naogaon</t>
  </si>
  <si>
    <t>Dhumuirhat</t>
  </si>
  <si>
    <t>Vill &amp; Post: Nepaltoli, Thana: Gabtoli, 
District: Bogura</t>
  </si>
  <si>
    <t>gabtoli</t>
  </si>
  <si>
    <t>Bashbaria, Post: &amp; P. S: Gangni, Meherpur</t>
  </si>
  <si>
    <t>Hetemkhan, ADB Building, District : Rajshahi</t>
  </si>
  <si>
    <t>Shershah Road, Thana: Ishwardi, District :Pabna</t>
  </si>
  <si>
    <t>Pabna</t>
  </si>
  <si>
    <t>Vill: Simanto Bazar, Post: Gandail, P.S: Kazipur, Sirajgonj</t>
  </si>
  <si>
    <t>kazipur</t>
  </si>
  <si>
    <t>Sirajgonj</t>
  </si>
  <si>
    <t>Koyerdara, ADB Building, District Rajshahi</t>
  </si>
  <si>
    <t>Vill: Sherkandi, Kumarkhali Municipality, P.O: Kumarkhali,
District: Kushtia</t>
  </si>
  <si>
    <t>38/5 Sir Iqbal Road, Courtpara, (Narikeltolla), Kushtia</t>
  </si>
  <si>
    <t>Kushtia sadar</t>
  </si>
  <si>
    <t>216 Shahid Hamid Sarak, Kasharipara, Meherpur</t>
  </si>
  <si>
    <t>Meherpur Sadar</t>
  </si>
  <si>
    <t>North Naodapara, Bypass More, Naodapara, Rajshahi</t>
  </si>
  <si>
    <t>Sharisha Hatirmore, District: Naogaon</t>
  </si>
  <si>
    <t>Naogaon sadar</t>
  </si>
  <si>
    <t>Shahjadpur</t>
  </si>
  <si>
    <t>Bhabani gonjer more, Thana: Natore Sadar, District: Natore</t>
  </si>
  <si>
    <t>Natore sadar</t>
  </si>
  <si>
    <t>Nator</t>
  </si>
  <si>
    <t xml:space="preserve">Nayagola, District : Chapai Nawabgonj, </t>
  </si>
  <si>
    <t>Vill: Nakorgachhi (Hili Road), Post &amp; Upazila: Panchbibi,
District: Joypurhat (Nearest Krishi college)</t>
  </si>
  <si>
    <t>Ullapara</t>
  </si>
  <si>
    <t>Joypurhat</t>
  </si>
  <si>
    <t>Vill: Ronotetha Baganbari, P.O: Dhangora, P.S: Raigonj, Dist: Sirajgonj.</t>
  </si>
  <si>
    <t>Dhangora</t>
  </si>
  <si>
    <t>Dariapur Bazar, Thana:Shazdpur, District: Sirajgonj</t>
  </si>
  <si>
    <t>Vill: Kakilamari, P.O: , P.S: Kakilamari, Shahjadpur, Dist: Sirajgong</t>
  </si>
  <si>
    <t>Vill: Amtoli, Post &amp; Thana: Shibganj, District: Bogura</t>
  </si>
  <si>
    <t>Shibganj</t>
  </si>
  <si>
    <t>Shreerampur, ADB Building, District : Rajshahi</t>
  </si>
  <si>
    <t>Rajshahi Sadar</t>
  </si>
  <si>
    <t>Bogura Road, Thana:Sirajgonj Sadar, District:Sirajgonj</t>
  </si>
  <si>
    <t>Sirajgonj sadar</t>
  </si>
  <si>
    <t>Vill: Nutan Bondar, Ward-2, Post &amp; Thana: Sonatola, District: Bogura</t>
  </si>
  <si>
    <t>Vill: Koyra Bazar, P.O: Koyra Bazar , P.S: Ullapara, Dist: Sirajgonj</t>
  </si>
  <si>
    <t xml:space="preserve">Vill: Royna (Baraigram Degree College More) PO: Laxmikole,
Upazila : Baraigram, Natore.       </t>
  </si>
  <si>
    <t xml:space="preserve">(West Side of Gurudaspur Pilot School), P.O. - Gurudaspur,
Upazila- Gurudaspur, Natore-6440.    </t>
  </si>
  <si>
    <t xml:space="preserve">Chak Singra, Petrobangla, Upazila-Singra, Dist-Natore.
                     </t>
  </si>
  <si>
    <t xml:space="preserve">Vill-Achin ghat, P.O-Chander Ara,
Baghmara, Rajshahi- 6250         </t>
  </si>
  <si>
    <t>Pirijpur, P.O- Pirijpur, Upazila- Godagari, Dist- Rajshahi.</t>
  </si>
  <si>
    <t xml:space="preserve">Vill- Mougachhi, P.O-Mougachhi-6220, Upazila- Mohanpur,
Dist-  Rajshahi. </t>
  </si>
  <si>
    <t>Vill-Bayabhola Bari (Tanore Upazila Road), P.O.- Nawhata,
Paba, Rajshahi.</t>
  </si>
  <si>
    <t>Profrssorpara, Jamalganj Road, Sadar, Joypurhat</t>
  </si>
  <si>
    <t>Joypurhat sadar</t>
  </si>
  <si>
    <t xml:space="preserve">Bheramara </t>
  </si>
  <si>
    <t xml:space="preserve">Bogura Sadar </t>
  </si>
  <si>
    <t xml:space="preserve">Vill: &amp; Post: Charavita,  Upazilla: Bagher Para, District: Jashore                  </t>
  </si>
  <si>
    <t xml:space="preserve">North Bus Stand, Main Road, Monirampur Bazar, Upazila-Monirampur, Dist-Jashore       </t>
  </si>
  <si>
    <t xml:space="preserve">Vill - Gurdaha, P.O-  Gurdaha Bazar 
Via- Daulatganj, Jhenaidah.   </t>
  </si>
  <si>
    <t xml:space="preserve">Sayed  Borhan Ali’s House 
( Laxmipasha, East side of Dhaka counter), Vill-Gopinathpur, P.O- Laxmipasha, Upazila-Lohagara, Dist-Narail.             </t>
  </si>
  <si>
    <t>Khan Bhabon, Kabir pur (Khadogudam Road), PO &amp; PS.:  Shailkupa, Dist: Jhenaidah</t>
  </si>
  <si>
    <t>Borobaria, Chitalmari, Bagerhat</t>
  </si>
  <si>
    <t>Purbo Saralia, Morrelganj, Bagerhat</t>
  </si>
  <si>
    <t>Khontakata, Sharonkhola, Bagerhat</t>
  </si>
  <si>
    <t>Surjer Hashi Clinic, 186 Main Road, Nixon Market, Bagerhat</t>
  </si>
  <si>
    <t>Surjer Hashi Clinic, Morshed Sarok, Mongla, Bagerhat</t>
  </si>
  <si>
    <t>Shachibunia More, Batiaghata, Khulna</t>
  </si>
  <si>
    <t>Surjer Hashi Clinic, Par Chalna, Dacope, Khulna</t>
  </si>
  <si>
    <t>Shahid Abul Kashem Road, Badurtola, Chuadanga</t>
  </si>
  <si>
    <t>Rail Gate, Rail Bazar, Darsona, Chuadanga</t>
  </si>
  <si>
    <t>Durgapur Road (House of Hazi Mashiur Rahman), Benapole, District: Jashore</t>
  </si>
  <si>
    <t>Benapole Road, Chanchra Dal Mill, Jashore</t>
  </si>
  <si>
    <t>Pirbari ,Jashore Road, Nowapara, Thana: Abhaynagar, District: Jashore</t>
  </si>
  <si>
    <t>East Barandipara, Dhaka Road, Jashore</t>
  </si>
  <si>
    <t>2 No.Pabla Cross Road, Daulatpur, Khulna</t>
  </si>
  <si>
    <t>103, Central Block, Eidgah Road, Khalishpur, Khulna-9000</t>
  </si>
  <si>
    <t>T. B Hospital Road, Mirerdanga, Fulbarigate, Khulna</t>
  </si>
  <si>
    <t>Kalibari Bazar, Moheswarpasha , Daulatpur , Khulna.</t>
  </si>
  <si>
    <t>Hospital More, East Deana, Daulatpur, Khulna</t>
  </si>
  <si>
    <t xml:space="preserve">Road # 21, Nirala R/A(Diggir Par) Khulna
</t>
  </si>
  <si>
    <t>Islampur Road, Tarerpukur , Khulna</t>
  </si>
  <si>
    <t>Jamira Road, Jubaida Mantion , Thana: Phultala, District: Khulna</t>
  </si>
  <si>
    <t>47, South Central Road, Khulna.</t>
  </si>
  <si>
    <t>Tin Dokaner More, Pabla, Daulatpur, Khulna</t>
  </si>
  <si>
    <t>Shadhubagan, Daulatpur, Khulna</t>
  </si>
  <si>
    <t>Taltola, Tootpara, Khulna</t>
  </si>
  <si>
    <t>Islamabad ( Near Islamabad Community Center), Khulna</t>
  </si>
  <si>
    <t>Tootpara Nur Masjid Road, Tootpara, Khulna</t>
  </si>
  <si>
    <t>Sheikhpara Bazar, Sheikhpara Khulna</t>
  </si>
  <si>
    <t>Bandha Bazar, Labonchara, Khulna</t>
  </si>
  <si>
    <t>587/1, Sohan Tower, Maniktola Track Stand, Khanjahan Ali Road, Khulna-9100</t>
  </si>
  <si>
    <t>M.R Road (Infront of Public Library), District: Magura</t>
  </si>
  <si>
    <t xml:space="preserve">Aladat Pur, Narail </t>
  </si>
  <si>
    <t>11, Katia, Amtolar More,Satkhira</t>
  </si>
  <si>
    <t>Vill + P.O: Barisahd, P.S: Sreepur, Magura</t>
  </si>
  <si>
    <t>Village: Isakhada Bazer, P.O: Hazrapur, Upazila: Magura Sadar, Dist: Magura</t>
  </si>
  <si>
    <t>Mollahbari, Exchangepara, Gobindopur, Alamdanga, Chuadanga</t>
  </si>
  <si>
    <t>Sher-E-Bangla Road, (Infront of Siddikia Kamil Madrasa), Jhenaidah</t>
  </si>
  <si>
    <t>Balidapara, Hospital Road, Kaligonj, Jhenaidah</t>
  </si>
  <si>
    <t>214, DC Road, Vill: Thanapara, PO: Gopalganj, Upazila: Sadar, District: Gopalganj.</t>
  </si>
  <si>
    <t>Vill: Tilchara, Union Orakandi, PO: Tilchara, Upazila: Kashiani, District: Gopalganj</t>
  </si>
  <si>
    <t>Vill: Batikamari, Union Batikamari, PO: Batikamari, Upazila: Muksudpur, District: Gopalganj</t>
  </si>
  <si>
    <t>Vill: Singipara, Union Barni, PO: Gimadanga,  Upazila: Tungipara, District: Gopalganj</t>
  </si>
  <si>
    <t>Chuadanga</t>
  </si>
  <si>
    <t>Jhenaidah</t>
  </si>
  <si>
    <t>Jeshore</t>
  </si>
  <si>
    <t>Narail</t>
  </si>
  <si>
    <t>Bagerhat</t>
  </si>
  <si>
    <t>Jashore</t>
  </si>
  <si>
    <t>Magura</t>
  </si>
  <si>
    <t>Satkhira</t>
  </si>
  <si>
    <t>Alamdanga</t>
  </si>
  <si>
    <t>Gopalgonj</t>
  </si>
  <si>
    <t xml:space="preserve">Bagerhat sadar </t>
  </si>
  <si>
    <t xml:space="preserve">Chuadanga Sadar </t>
  </si>
  <si>
    <t xml:space="preserve">Jashore sadar </t>
  </si>
  <si>
    <t xml:space="preserve">Barandi </t>
  </si>
  <si>
    <t xml:space="preserve">Tarerpukur </t>
  </si>
  <si>
    <t xml:space="preserve">Khulna Sadar </t>
  </si>
  <si>
    <t xml:space="preserve">Magura Sadar </t>
  </si>
  <si>
    <t xml:space="preserve">Narail Sadar </t>
  </si>
  <si>
    <t xml:space="preserve">Satkhira Sadar </t>
  </si>
  <si>
    <t xml:space="preserve">Hajipur </t>
  </si>
  <si>
    <t xml:space="preserve">Jhenaidah Sadar </t>
  </si>
  <si>
    <t xml:space="preserve">Gopalgonj Sadar  </t>
  </si>
  <si>
    <t>Jibannagar, Chuadanga</t>
  </si>
  <si>
    <t>Monirampur, Jeshore</t>
  </si>
  <si>
    <t>Maheshpur, Jhenaidah</t>
  </si>
  <si>
    <t>Lohagara, Narail</t>
  </si>
  <si>
    <t>Shailkupa, Jhenaidah</t>
  </si>
  <si>
    <t>Chitalmari, Bagerhat</t>
  </si>
  <si>
    <t>Morrelganj, Bagerhat</t>
  </si>
  <si>
    <t>Sharonkhola, Bagerhat</t>
  </si>
  <si>
    <t>Bagerhat sadar, Bagerhat</t>
  </si>
  <si>
    <t>Mongla, Bagerhat</t>
  </si>
  <si>
    <t>Batiaghata, Khulna</t>
  </si>
  <si>
    <t>Dacope, Khulna</t>
  </si>
  <si>
    <t>Chuadanga Sadar, Chuadanga</t>
  </si>
  <si>
    <t>Darsona, Chuadanga</t>
  </si>
  <si>
    <t>Benapole, Jashore</t>
  </si>
  <si>
    <t>Jashore sadar, Jashore</t>
  </si>
  <si>
    <t>Nowapara, Jashore</t>
  </si>
  <si>
    <t>Daulatpur, Khulna</t>
  </si>
  <si>
    <t>Khalishpur, Khulna</t>
  </si>
  <si>
    <t>Mirerdanga, Khulna</t>
  </si>
  <si>
    <t>Moheswarpasha, Khulna</t>
  </si>
  <si>
    <t>Nirala, Khulna</t>
  </si>
  <si>
    <t>Phultala, Khulna</t>
  </si>
  <si>
    <t>South Central Road, Khulna</t>
  </si>
  <si>
    <t>Taltola, Khulna</t>
  </si>
  <si>
    <t>Islamabad,  Khulna</t>
  </si>
  <si>
    <t>Tootpara, Khulna</t>
  </si>
  <si>
    <t>Sheikhpara, Khulna</t>
  </si>
  <si>
    <t>Labonchara, Khulna</t>
  </si>
  <si>
    <t>Magura Sadar, Magura</t>
  </si>
  <si>
    <t>Narail Sadar, Narail</t>
  </si>
  <si>
    <t>Satkhira Sadar, Satkhira</t>
  </si>
  <si>
    <t>Hajipur, Magura</t>
  </si>
  <si>
    <t>Alamdanga,Chuadanga</t>
  </si>
  <si>
    <t>Jhenaidah Sadar, Jhenaidah</t>
  </si>
  <si>
    <t>Gopalgonj Sadar,  Gopalgonj</t>
  </si>
  <si>
    <t>Kasiani, Gopalgonj</t>
  </si>
  <si>
    <t>Muksudpur, Gopalgonj</t>
  </si>
  <si>
    <t>Tungipara, Gopalgonj</t>
  </si>
  <si>
    <t>Payaratala P.O- Daulatganj
Jibannagar, Chuadanga.</t>
  </si>
  <si>
    <t>Badalgachi, Naogaon</t>
  </si>
  <si>
    <t>Bheramara, Kushtia</t>
  </si>
  <si>
    <t>Bogura Sadar,  Bogura</t>
  </si>
  <si>
    <t>Bulonpur, Rajshahi</t>
  </si>
  <si>
    <t>Chapai Nawabgonj Sadar, Chapai nawabgonj</t>
  </si>
  <si>
    <t>Daulatpur, Kushtia</t>
  </si>
  <si>
    <t>Dhamuirhat, Naogaon</t>
  </si>
  <si>
    <t>Gabtali, Bogura</t>
  </si>
  <si>
    <t>Gangni, Meherpur</t>
  </si>
  <si>
    <t>Hetemkhan, Rajshahi</t>
  </si>
  <si>
    <t>Ishwardi, Pabna</t>
  </si>
  <si>
    <t>Kazipur, Sirajgonj</t>
  </si>
  <si>
    <t>Koyerdara, Rajshahi</t>
  </si>
  <si>
    <t>Kumarkhali, Kushtia</t>
  </si>
  <si>
    <t>Kushtia,  Kushtia</t>
  </si>
  <si>
    <t>Meherpur Sadar, Meherpur</t>
  </si>
  <si>
    <t>Naodapara, Rajshahi</t>
  </si>
  <si>
    <t>Naogaon Sadar, Naogaon</t>
  </si>
  <si>
    <t>Natore Sadar, Nator</t>
  </si>
  <si>
    <t>Nayagola, Chapai nawabgonj</t>
  </si>
  <si>
    <t>Panchbibi, Joypurhat</t>
  </si>
  <si>
    <t>Raigonj Dhangora, Sirajgonj</t>
  </si>
  <si>
    <t>Sahazadpur, Sirajgonj</t>
  </si>
  <si>
    <t>Shibgonj, Bogura</t>
  </si>
  <si>
    <t>Shreerampur, Rajshahi</t>
  </si>
  <si>
    <t>Sirajgonj sadar, Sirajgonj</t>
  </si>
  <si>
    <t>Sonatola, Bogura</t>
  </si>
  <si>
    <t>Sujanagar Badalgachi, Naogaon</t>
  </si>
  <si>
    <t>Ullahpar, Sirajgonj</t>
  </si>
  <si>
    <t>Baraigram, Nator</t>
  </si>
  <si>
    <t>Gurudaspur, Nator</t>
  </si>
  <si>
    <t>Singra, Rajshahi</t>
  </si>
  <si>
    <t>Baghmara, Rajshahi</t>
  </si>
  <si>
    <t>Godagari, Rajshahi</t>
  </si>
  <si>
    <t>Mohanpur, Rajshahi</t>
  </si>
  <si>
    <t>Poba, Rajshahi</t>
  </si>
  <si>
    <t>Joypurhat Sadar, Joypurhat</t>
  </si>
  <si>
    <t>Rajibpur, Kurigram</t>
  </si>
  <si>
    <t>Rowmari, Kurigram</t>
  </si>
  <si>
    <t>Hili Hakimpur, Dinajpur</t>
  </si>
  <si>
    <t>Mirzapur, Dinajpur</t>
  </si>
  <si>
    <t>Newtown, Dinajpur</t>
  </si>
  <si>
    <t>Biral, Dinajpur</t>
  </si>
  <si>
    <t>Parbatipur, Dinajpur</t>
  </si>
  <si>
    <t>Birampur, Dinajpur</t>
  </si>
  <si>
    <t>Bhurungamari, Kurigram</t>
  </si>
  <si>
    <t>Rajarhat, Kurigram</t>
  </si>
  <si>
    <t>Saidpur, Nilphamari</t>
  </si>
  <si>
    <t>Haripur, Thakurgaon</t>
  </si>
  <si>
    <t>Pirganj, Thakurgaon</t>
  </si>
  <si>
    <t>Tajhat, Rangpur</t>
  </si>
  <si>
    <t>Lalmonirhat Sadar, Lalmonirhat</t>
  </si>
  <si>
    <t>Mulatole, Rangpur</t>
  </si>
  <si>
    <t>Fulchari, Gaibanda</t>
  </si>
  <si>
    <t>Gobindagonj, Gaibanda</t>
  </si>
  <si>
    <t>Sadullapur, Gaibanda</t>
  </si>
  <si>
    <t>Sundargonj, Gaibanda</t>
  </si>
  <si>
    <t>Mithapukur, Rangpur</t>
  </si>
  <si>
    <t>Pirgacha, Rangpur</t>
  </si>
  <si>
    <t>Pirgonj, Rangpur</t>
  </si>
  <si>
    <t>Atwari, Panchagarh</t>
  </si>
  <si>
    <t>Boda, Panchagarh</t>
  </si>
  <si>
    <t>Bakerganj, Barishal</t>
  </si>
  <si>
    <t>Wazirpur, Barishal</t>
  </si>
  <si>
    <t>Alfadanga, Faridpur</t>
  </si>
  <si>
    <t>Boalmari, Faridpur</t>
  </si>
  <si>
    <t>Nazirpur, Pirojpur</t>
  </si>
  <si>
    <t>Barishal Sadar, Barishal</t>
  </si>
  <si>
    <t>Amanatganj Palashpur, Barishal</t>
  </si>
  <si>
    <t>Gournadi, Barishal</t>
  </si>
  <si>
    <t>Bhola Sadar, Bhola</t>
  </si>
  <si>
    <t>Borguna Sadar, Borguna</t>
  </si>
  <si>
    <t>Jhalakathi Sadar, Jhalakathi</t>
  </si>
  <si>
    <t>Daulatkhan, Bhola</t>
  </si>
  <si>
    <t>Lalmohan, Bhola</t>
  </si>
  <si>
    <t>Monpura, Bhola</t>
  </si>
  <si>
    <t>Tazumuddin, Bhola</t>
  </si>
  <si>
    <t>Charfession, Bhola</t>
  </si>
  <si>
    <t>Faridpur Sadar, Faridpur</t>
  </si>
  <si>
    <t>Kanaipur, Faridpur</t>
  </si>
  <si>
    <t>Aliabad, Faridpur</t>
  </si>
  <si>
    <t>Madaripur Sadar, Madaripur</t>
  </si>
  <si>
    <t>Rajoir, Madaripur</t>
  </si>
  <si>
    <t>Shibchar, Madaripur</t>
  </si>
  <si>
    <t>Rajbari Sadar, Rajbari</t>
  </si>
  <si>
    <t>Shariatpur Sadar, Shariatpur</t>
  </si>
  <si>
    <t>Damuddya, Shariatpur</t>
  </si>
  <si>
    <t>Baliakandi, Rajbari</t>
  </si>
  <si>
    <t>Goalanda, Rajbari</t>
  </si>
  <si>
    <t>Pangsha, Rajbari</t>
  </si>
  <si>
    <t>Bhedarganj, Shariatpur</t>
  </si>
  <si>
    <t>Goshairhat, Shariatpur</t>
  </si>
  <si>
    <t>Zanjira, Shariatpur</t>
  </si>
  <si>
    <t>Naria, Shariatpur</t>
  </si>
  <si>
    <t>Modhukhali, Faridpur</t>
  </si>
  <si>
    <t>Cumilla</t>
  </si>
  <si>
    <t xml:space="preserve">Jara House, Mission Road (East Side of Mission School), Chandpur.   </t>
  </si>
  <si>
    <t>DasPara, Amjed Ali Road, Puran Bazar, Chandpur.</t>
  </si>
  <si>
    <t>B.Baria SH Clinic, 74/KA Madhyapara, B.Baria</t>
  </si>
  <si>
    <t>Vill. &amp; PO: Mohichail, Thana : Chandina, 
District: Cumilla</t>
  </si>
  <si>
    <t>Vill: Parihalpara (Beside Nimshar Bus Stand), Post: Nimshar, Thana: Burichang, District: Cumilla</t>
  </si>
  <si>
    <t>Vill: Bhagalpur, Post: Chandgaon (Shahidnagar), Thana: Daudkandi, District: Cumilla</t>
  </si>
  <si>
    <t>Vill: Dhanirampur, Post: Ghorashal, Thana: Muradnagar, District: Cumilla</t>
  </si>
  <si>
    <t xml:space="preserve">Vill: Moyner kandi, Post: Borogazipur, PS: Titas, Cumilla. </t>
  </si>
  <si>
    <t xml:space="preserve">C/0: Captain House, Vill: Anantapur, Post: Taltola, Kasba, Brahmanbaria </t>
  </si>
  <si>
    <t>C/o: Padda Bilash , Padda Para, Nabinagar, Brahmanbaria</t>
  </si>
  <si>
    <t>Upstairs of Nasirngar Public libery, Dhak Bangla Road, Nasirnagar, Brahmanbaria</t>
  </si>
  <si>
    <t>C/o:Juss Bhaban, Kaliccha Nandipara, Sarail, Brahmanbaria</t>
  </si>
  <si>
    <t>Charaviti, Kabirhat Road, East Sirajpur, Companigonj, Noakhali</t>
  </si>
  <si>
    <t>Diderul Alam Miar Bari, Bhuyan dhigir notun poler gora, P.O.: Kallandee, Senbag, Noakhali</t>
  </si>
  <si>
    <t xml:space="preserve">Nur Mansion, School Road, Charbata, Khasherhat , Subarnachar, Noakhali </t>
  </si>
  <si>
    <t xml:space="preserve">Hazi Nur Uddin Miar Bari, Village: Goshbag, Sonapur Road, Kabirhat, Noakhali </t>
  </si>
  <si>
    <t>43 Kadal Gazi Road,Godown Quarter ,Feni.</t>
  </si>
  <si>
    <t>West Sahapur,Maijdee court, Noakhali.</t>
  </si>
  <si>
    <t>Dakterpara, College Road, Chowmuhani.</t>
  </si>
  <si>
    <t>Rokeya Sarani,Happy cinema hall road,Laxmipur</t>
  </si>
  <si>
    <t>Kabirhat Road, Sonapur, Noakhali.</t>
  </si>
  <si>
    <t>Vill: Sujatpur, Post: Sujatpur Bazar,Oposit Janata Bank, Thana: Matlob Uttar, Dist: Chandpur</t>
  </si>
  <si>
    <t>Sarkar Bhaban,   Ramgonj Road (Grameen Sakti Office)-Ground Floor, Poshim Bazar, Hajigonj, Chandpur</t>
  </si>
  <si>
    <t>Akania Pradania Bari, Bisshaw Road Post &amp; Thana: Kachua, Dist: Chandpur</t>
  </si>
  <si>
    <t>Bacchu Tower, Nasratpur (Near Gulf Hotel), Upazila: Laksham, Dist: Comilla</t>
  </si>
  <si>
    <t>Hosneara Complex, College Road, Nearest of Municipality Office, Barura, Comilla</t>
  </si>
  <si>
    <t>Vill: Ramcandrapur, P. O: Chongaon, Union: Kandirpar, Laksham, Comilla</t>
  </si>
  <si>
    <t>Bara Fetepur, Post: Tilip, Thana: Nangalkot, Dist: Comilla</t>
  </si>
  <si>
    <t>Sonapur Chow Rassta, C&amp;B Road (Near Ramgaonj Govt College ) Thana: Ramgonj, Dist:Lakshmipur</t>
  </si>
  <si>
    <t>Nearest of Upakul College,Post: Hazirhat Bazar,Thana: Komolnagar, Dist: Lakshmipur</t>
  </si>
  <si>
    <t>1/1, Rabeya Bhaban, 2nd Muradpur, Choumohoni, Cumilla</t>
  </si>
  <si>
    <t>Joty Monzil, 145/177, Sotora Edgah More, Bishnopur, District: Cumilla</t>
  </si>
  <si>
    <t>Vill: College Road, West Chhagalnaiya, Post: Chhagalnaiya Sadar, Upazila:Chagalnaiya, District: Feni</t>
  </si>
  <si>
    <t>Vill: Alayerpur, Post &amp; Upazila: Dagonbhuiya, District: Feni</t>
  </si>
  <si>
    <t>Vill: Govindapur (Sonagazi Road), Post: Hazir Bazar, Upazila: Feni Sadar, District: Feni (Beside Sonagazi Road)</t>
  </si>
  <si>
    <t>Vill: Colapara (Girl's School Road), Upazila: Parshuram, District: Feni</t>
  </si>
  <si>
    <t>Vill: Sharaitkandi, Post: Bhairab Chowdhury Hat, Upazila: Soangazi, District: Feni (Bhairab Chowdhury Bazar)</t>
  </si>
  <si>
    <t>Khan Vila, Opposite of Bangabandhua College, Post: Faridgonj, Thana: Faridgonj, Dist: Chandpur</t>
  </si>
  <si>
    <t>Chadpur</t>
  </si>
  <si>
    <t>B. Baria Sadar, B. Baria</t>
  </si>
  <si>
    <t>B. Baria</t>
  </si>
  <si>
    <t>Feni</t>
  </si>
  <si>
    <t>Brahmanbaria</t>
  </si>
  <si>
    <t>Noakhali</t>
  </si>
  <si>
    <t>Laxmipur</t>
  </si>
  <si>
    <t>Lakshmipur</t>
  </si>
  <si>
    <t xml:space="preserve">Chadpur Sadar </t>
  </si>
  <si>
    <t xml:space="preserve">B. Baria Sadar </t>
  </si>
  <si>
    <t xml:space="preserve">Feni Sadar </t>
  </si>
  <si>
    <t xml:space="preserve">Laxmipur Sadar </t>
  </si>
  <si>
    <t xml:space="preserve">Laksham  </t>
  </si>
  <si>
    <t xml:space="preserve">Cumilla sadar </t>
  </si>
  <si>
    <t>Chadpur Sadar, Chadpur</t>
  </si>
  <si>
    <t>Puran Bazar, Chadpur</t>
  </si>
  <si>
    <t>Chandina, Cumilla</t>
  </si>
  <si>
    <t>Burichang, Cumilla</t>
  </si>
  <si>
    <t>Daudkandi, Cumilla</t>
  </si>
  <si>
    <t>Muradnagar, Cumilla</t>
  </si>
  <si>
    <t>Titas, Cumilla</t>
  </si>
  <si>
    <t>Kasba, Brahmanbaria</t>
  </si>
  <si>
    <t>Nabinagar, Brahmanbaria</t>
  </si>
  <si>
    <t>Nasirngar, Brahmanbaria</t>
  </si>
  <si>
    <t>Companigonj, Noakhali</t>
  </si>
  <si>
    <t>Senbag, Noakhali</t>
  </si>
  <si>
    <t>Subarnachar, Noakhali</t>
  </si>
  <si>
    <t>Kabirhat, Noakhali</t>
  </si>
  <si>
    <t>Feni Sadar, Feni</t>
  </si>
  <si>
    <t>Maijdee, Noakhali</t>
  </si>
  <si>
    <t>Chowmuhani, Noakhali</t>
  </si>
  <si>
    <t>Laxmipur Sadar, Laxmipur</t>
  </si>
  <si>
    <t>Sonapur, Noakhali</t>
  </si>
  <si>
    <t>Matlab, Chadpur</t>
  </si>
  <si>
    <t>Faridgonj, Chadpur</t>
  </si>
  <si>
    <t>Hazigonj, Chadpur</t>
  </si>
  <si>
    <t>Kachua, Chadpur</t>
  </si>
  <si>
    <t>Laksham,  Cumilla</t>
  </si>
  <si>
    <t>Barura, Cumilla</t>
  </si>
  <si>
    <t>Nangalkot, Cumilla</t>
  </si>
  <si>
    <t>Ramgonj, Lakshmipur</t>
  </si>
  <si>
    <t>Ramgati, Lakshmipur</t>
  </si>
  <si>
    <t>Cumilla sadar, Cumilla</t>
  </si>
  <si>
    <t>Sangraish, Cumilla</t>
  </si>
  <si>
    <t>Chagolnaiya, Cumilla</t>
  </si>
  <si>
    <t>Parshuram, Feni</t>
  </si>
  <si>
    <t>Sonagazi, Feni</t>
  </si>
  <si>
    <t xml:space="preserve">Mill Gate, Kaltapara, Gouripur, Mymensingh   </t>
  </si>
  <si>
    <t>Vill: Avoy Pasha, Upazilla: Atpara, District: Netrakona</t>
  </si>
  <si>
    <t xml:space="preserve">Nazirpur Bazar, P.O- Nazirpur, Upazila- Kalmakanda, Netrakona.         </t>
  </si>
  <si>
    <t>Bhairab SH Clinic, Girl's School Road, Bhairabpur, Bhairab, Kishoregonj</t>
  </si>
  <si>
    <t>Kishoreganj SH Clinic, 350, Narsunda Road, Batrish, Kishoregonj</t>
  </si>
  <si>
    <t xml:space="preserve">Bose para(Near Panir Trank), Jamalpur  </t>
  </si>
  <si>
    <t xml:space="preserve">Jhenaigati Bridger Purba Parshe, Post+PSp; Jhenaigati, Sherpur </t>
  </si>
  <si>
    <t>Kamalpur Road, Post &amp; Upazila: Bokshigonj, District: Jamalpur (Beside Road)</t>
  </si>
  <si>
    <t>Vill: North Kalikapur, Post &amp; Upazila: Dewanganj, District: Jamalpur</t>
  </si>
  <si>
    <t>Vill: Nagerpara, Post &amp; Upazila: Melandah, District: Jamalpur</t>
  </si>
  <si>
    <t>Gabergram, PS+PO: Madergonj, District: Jamalpur.</t>
  </si>
  <si>
    <t>Itna Bazar, Upazila &amp; Post: Itna, 
District: Kishoreganj</t>
  </si>
  <si>
    <t>Vill &amp; Post: Shukia Bazar, Upazila: Pakundia, District: Kishoregonj (Shukia Bazar)</t>
  </si>
  <si>
    <t>Vill &amp; PO: Jhawail, Upazila: Gopalpur, District: Tangail (Near Jawyal Bazarl)</t>
  </si>
  <si>
    <t>Vill &amp; Post: Kakraid, Upazila: Madhupur, District: Tangail (Opposite of BADC)</t>
  </si>
  <si>
    <t>Noor Mahal, Kalabagan, Gouripur.</t>
  </si>
  <si>
    <t>170/A Kalibari Road (Opposite to Shoagh community center), Mymensingh.</t>
  </si>
  <si>
    <t>House#100, College Road, Satpai, Netrokona.</t>
  </si>
  <si>
    <t>Nandan Pur Bazar Road, Gopalpur, Tangail</t>
  </si>
  <si>
    <t>BISIC Road,Thanapara, Tangail</t>
  </si>
  <si>
    <t>Netrokona</t>
  </si>
  <si>
    <t xml:space="preserve">C/O- Azizur Rahman Rubel (Lecturer) House/Holding # 35, Word # 05, Madan Bazar
(Puratan Sonali Bank) Madan Pourosava, Upazila - Madan, Dist-Netrakona  </t>
  </si>
  <si>
    <t xml:space="preserve">Tengapara, (Dr. Md. Saidur Rahman’s Bari), Word # 02 Mohangonj Powroshava,
P.O- Mohongonj, Upazila - Mohongonj, Dist- Netrakona.                   </t>
  </si>
  <si>
    <t>Netrakona</t>
  </si>
  <si>
    <t xml:space="preserve">Kishoregonj
</t>
  </si>
  <si>
    <t>Jamalpur</t>
  </si>
  <si>
    <t>Sherpur</t>
  </si>
  <si>
    <t>Austagram Alam Dighir Par, Kutub Mashjid Road  Post &amp; Upazila:
 Austagram, District: Kishoregonj.</t>
  </si>
  <si>
    <t>Shamvupur (Nearest side of vocccation School), Upazila: Bhairab,
District: Kishoregonj.</t>
  </si>
  <si>
    <t>Vill: Sidla (Pagla Bazar), Post: Harenja, 
Upazila: Hossainpur, District: Kishoregonj 
(Near to Pagla Bazar)</t>
  </si>
  <si>
    <t>Vill: Khuder Jangol (Pooler Ghat), Post &amp; Upazila: Karimgonj,
District: Kishoregonj (Pooler Ghat)</t>
  </si>
  <si>
    <t>Vill: Jhakalia (Jalalpur Road), Post &amp; Upazila: Katiadi, 
District: Kishoregonj (Swanirvar Bazar)</t>
  </si>
  <si>
    <t>Kuliarchar (Behind UNO Office), Post &amp; Upazila: Kuliarchar,
District: Kishoregonj (Behind UNO Office)</t>
  </si>
  <si>
    <t>Vill.: Ratanpur, Post &amp; Upazila: Ghatail,  
District: Tangail (Near to Ratonpur Primary School)</t>
  </si>
  <si>
    <t>Tangail Road,  PO &amp; Upazila: Kalihati, 
District: Tangail (Beside Main Road petrol pump)</t>
  </si>
  <si>
    <t>Delduar</t>
  </si>
  <si>
    <t>Ghatail</t>
  </si>
  <si>
    <t>Gopalpur</t>
  </si>
  <si>
    <t>Tangail</t>
  </si>
  <si>
    <t>Vill: Ganjana, Post: Dhalapara, Upazila: Ghatail,
District: Tangail (Beside Main Road)</t>
  </si>
  <si>
    <t>Vill: Salla, Post: Salla Bazar,  Upazila: Kalihati, 
District: Tangail (Front of Salla High school)</t>
  </si>
  <si>
    <t>Vill: Koyapara (Madhupur-Jamalpur Road), 
Post: Dhanbari, Upazila:  Dhanbari, District: Tangail.</t>
  </si>
  <si>
    <t xml:space="preserve">Gauripur </t>
  </si>
  <si>
    <t xml:space="preserve">Atapara </t>
  </si>
  <si>
    <t xml:space="preserve">Mohanganj </t>
  </si>
  <si>
    <t xml:space="preserve">Kishoregonj 
 Sadar </t>
  </si>
  <si>
    <t xml:space="preserve">Jamalpur Sadar </t>
  </si>
  <si>
    <t xml:space="preserve">Bakshigonj </t>
  </si>
  <si>
    <t xml:space="preserve">Dewanganj </t>
  </si>
  <si>
    <t xml:space="preserve">Karimganj </t>
  </si>
  <si>
    <t xml:space="preserve">Nikli </t>
  </si>
  <si>
    <t xml:space="preserve">Kalihati  </t>
  </si>
  <si>
    <t xml:space="preserve">Gouripur   </t>
  </si>
  <si>
    <t xml:space="preserve">Mymensingh Sadar </t>
  </si>
  <si>
    <t xml:space="preserve">Netrokona Sadar </t>
  </si>
  <si>
    <t xml:space="preserve">Gopalpur Sadar </t>
  </si>
  <si>
    <t xml:space="preserve">Tangail Sadar </t>
  </si>
  <si>
    <t xml:space="preserve">Pakundia Kishoregonj
</t>
  </si>
  <si>
    <t>Gauripur, Mymensingh</t>
  </si>
  <si>
    <t>Atapara, Netrokona</t>
  </si>
  <si>
    <t>Kalmakanda, Netrakona</t>
  </si>
  <si>
    <t>Madan, Netrakona</t>
  </si>
  <si>
    <t>Mohanganj, Netrakona</t>
  </si>
  <si>
    <t>Purbadhala, Netrakona</t>
  </si>
  <si>
    <t xml:space="preserve">Bhairab, Kishoregonj
</t>
  </si>
  <si>
    <t xml:space="preserve">Kishoregonj Sadar, Kishoregonj
</t>
  </si>
  <si>
    <t>Jamalpur Sadar, Jamalpur</t>
  </si>
  <si>
    <t>Sarishabari, Jamalpur</t>
  </si>
  <si>
    <t>Jhenaigati, Sherpur</t>
  </si>
  <si>
    <t>Nalitabari, Sherpur</t>
  </si>
  <si>
    <t>Sreebordi, Sherpur</t>
  </si>
  <si>
    <t>Bakshigonj, Jamalpur</t>
  </si>
  <si>
    <t>Dewanganj, Jamalpur</t>
  </si>
  <si>
    <t>Islampur, Jamalpur</t>
  </si>
  <si>
    <t>Melandah, Jamalpur</t>
  </si>
  <si>
    <t>Madargonj, Jamalpur</t>
  </si>
  <si>
    <t xml:space="preserve">Austagram, Kishoregonj
</t>
  </si>
  <si>
    <t xml:space="preserve">Hossainpur, Kishoregonj
</t>
  </si>
  <si>
    <t xml:space="preserve">Karimganj, Kishoregonj
</t>
  </si>
  <si>
    <t xml:space="preserve">Itna, Kishoregonj
</t>
  </si>
  <si>
    <t xml:space="preserve">Katiadi, Kishoregonj
</t>
  </si>
  <si>
    <t xml:space="preserve">Kuliarchar, Kishoregonj
</t>
  </si>
  <si>
    <t xml:space="preserve">Nikli, Kishoregonj
</t>
  </si>
  <si>
    <t xml:space="preserve">Tarail, Kishoregonj
</t>
  </si>
  <si>
    <t>Basail, Tangail</t>
  </si>
  <si>
    <t>Bhuapur, Tangail</t>
  </si>
  <si>
    <t>Delduar,Tangail</t>
  </si>
  <si>
    <t>Ghatail,Tangail</t>
  </si>
  <si>
    <t>Gopalpur,Tangail</t>
  </si>
  <si>
    <t>Kalihati, Tangail</t>
  </si>
  <si>
    <t>Madhupur, Tangail</t>
  </si>
  <si>
    <t>Nagarpur, Tangail</t>
  </si>
  <si>
    <t>Ghatail, Tangail</t>
  </si>
  <si>
    <t>Dhanbari, Tangail</t>
  </si>
  <si>
    <t>Gouripur,  Mymensingh</t>
  </si>
  <si>
    <t>Mymensingh Sadar, Mymensingh</t>
  </si>
  <si>
    <t>Netrokona Sadar, Netrakona</t>
  </si>
  <si>
    <t>Gopalpur Sadar, Tangail</t>
  </si>
  <si>
    <t>Tangail Sadar, Tangail</t>
  </si>
  <si>
    <t xml:space="preserve">Tepra Bazar, P.O- Tepra, Shibalaya, Manikganj
                    </t>
  </si>
  <si>
    <t>265, Jublee  Road,  Munshiganj Sadar, District: Munshiganj</t>
  </si>
  <si>
    <t>88/1, Lakkhar Char, Modonganj, Narayanganj</t>
  </si>
  <si>
    <t xml:space="preserve"> 23/1 Beer Uttam House, Dhakkhin Lakkhankhola, Bondor, Narayanganj</t>
  </si>
  <si>
    <t>114/A, Distillery Road,Gandaria, Dhaka-1204</t>
  </si>
  <si>
    <t>36,Sheikh Shaheb Bazar Road, Lalbagh,Dhaka-1205</t>
  </si>
  <si>
    <t>72, BCC Road, Joykali Mondir, Wari, Dhaka-1203</t>
  </si>
  <si>
    <t>640,Manikdi Bazar, Dhaka Cantonment.</t>
  </si>
  <si>
    <t>33,Begumganj Lane Dhaka-1203.</t>
  </si>
  <si>
    <t>45,Doyaganj More, Dhaka-1203.</t>
  </si>
  <si>
    <t>Villa: Baherghata, Post: Boro Pauldia, Sirajdikhan, Munshiganj</t>
  </si>
  <si>
    <t>26/A, Ahammadnagar, Mirpur-1,  Dhaka-1216 (Near to Kasem`s Shop)</t>
  </si>
  <si>
    <t>Gazipur Sadar</t>
  </si>
  <si>
    <t>Louhajang</t>
  </si>
  <si>
    <t>Sreenagar</t>
  </si>
  <si>
    <t>Shirajdikhan</t>
  </si>
  <si>
    <t>Gazipur</t>
  </si>
  <si>
    <t>Manikganj</t>
  </si>
  <si>
    <t>Narayanganj</t>
  </si>
  <si>
    <t>Gandaria</t>
  </si>
  <si>
    <t>Makindi, Cantonment</t>
  </si>
  <si>
    <t>Begumganj, Sutrapur</t>
  </si>
  <si>
    <t xml:space="preserve">Sabujbagh </t>
  </si>
  <si>
    <t xml:space="preserve">Kalabagan </t>
  </si>
  <si>
    <t xml:space="preserve">Paltan </t>
  </si>
  <si>
    <t xml:space="preserve">Mugda </t>
  </si>
  <si>
    <t xml:space="preserve">Khilgoan </t>
  </si>
  <si>
    <t xml:space="preserve">Jatrabari  </t>
  </si>
  <si>
    <t xml:space="preserve">Mirpur Model Thana </t>
  </si>
  <si>
    <t xml:space="preserve">Bawniabad, Mirpur Model Thana </t>
  </si>
  <si>
    <t xml:space="preserve">Siddirgonj </t>
  </si>
  <si>
    <t xml:space="preserve">Dohar </t>
  </si>
  <si>
    <t xml:space="preserve">Nawabganj </t>
  </si>
  <si>
    <t xml:space="preserve">Munshigonj Sadar </t>
  </si>
  <si>
    <t xml:space="preserve">Modonganj, Bandor </t>
  </si>
  <si>
    <t xml:space="preserve">lakhankhola, Bandor </t>
  </si>
  <si>
    <t xml:space="preserve">Pirerbag, Mirpur </t>
  </si>
  <si>
    <t xml:space="preserve">Zohuri Moholla, Mohammadpur </t>
  </si>
  <si>
    <t xml:space="preserve">Manikgonj Sadar </t>
  </si>
  <si>
    <t xml:space="preserve">Sreenagar  </t>
  </si>
  <si>
    <t>Sreepur, Gazipur</t>
  </si>
  <si>
    <t>Harirampur, Manikganj</t>
  </si>
  <si>
    <t>Shibalaya, Manikganj</t>
  </si>
  <si>
    <t>Singair, Manikganj</t>
  </si>
  <si>
    <t>Don Chamber, Narayanganj</t>
  </si>
  <si>
    <t>Kutubpur, Narayanganj</t>
  </si>
  <si>
    <t>Paikpara, Narayanganj</t>
  </si>
  <si>
    <t>Jatrabari, Dhaka</t>
  </si>
  <si>
    <t>Badda, Dhaka</t>
  </si>
  <si>
    <t>Kathalbagan, Dhaka</t>
  </si>
  <si>
    <t>Dohar, Dhaka</t>
  </si>
  <si>
    <t>Nawabganj, Dhaka</t>
  </si>
  <si>
    <t>Munshigonj Sadar, Munshiganj</t>
  </si>
  <si>
    <t>Modonganj, Bandor, Narayanganj</t>
  </si>
  <si>
    <t>lakhankhola, Bandor, Narayanganj</t>
  </si>
  <si>
    <t>Gandaria, Dhaka</t>
  </si>
  <si>
    <t>Lalbagh, Dhaka</t>
  </si>
  <si>
    <t>Hazaribag, Dhaka</t>
  </si>
  <si>
    <t>Wari, Dhaka</t>
  </si>
  <si>
    <t>Pallabi, Dhaka</t>
  </si>
  <si>
    <t>Tejgaon, Dhaka</t>
  </si>
  <si>
    <t>Gazipur Sadar, Gazipur</t>
  </si>
  <si>
    <t>Konabari, Gazipur</t>
  </si>
  <si>
    <t>Louhajang, Munshiganj</t>
  </si>
  <si>
    <t>Sreenagar, Munshiganj</t>
  </si>
  <si>
    <t>Shirajdikhan, Munshiganj</t>
  </si>
  <si>
    <t>Adabor, Dhaka</t>
  </si>
  <si>
    <t>Razabazar, Dhaka</t>
  </si>
  <si>
    <t>Savar, Dhaka</t>
  </si>
  <si>
    <t>Zohuri Moholla, Mohammadpur, Dhaka</t>
  </si>
  <si>
    <t>Pirerbag, Mirpur, Dhaka</t>
  </si>
  <si>
    <t>Tongi, Gazipur</t>
  </si>
  <si>
    <t>Ghior, Manikganj</t>
  </si>
  <si>
    <t>Manikgonj Sadar, Manikganj</t>
  </si>
  <si>
    <t>Bagherpara, Jashore</t>
  </si>
  <si>
    <t>Barandipara, Jashore</t>
  </si>
  <si>
    <t>Deana, Khulna</t>
  </si>
  <si>
    <t>Islampur Road, Khulna</t>
  </si>
  <si>
    <t>Pabla, Khulna</t>
  </si>
  <si>
    <t>Shadhubagan, Khulna</t>
  </si>
  <si>
    <t>Maniktola, Khulna</t>
  </si>
  <si>
    <t>Sreepur, Magura</t>
  </si>
  <si>
    <t>Kaligonj, Jhenaidah</t>
  </si>
  <si>
    <t>Sarail, Brahmanbaria</t>
  </si>
  <si>
    <t>Dagonbhuiyan, Feni</t>
  </si>
  <si>
    <t>638 Cuart Road, Chhatak, Sunamganj</t>
  </si>
  <si>
    <t>35 Torango Majumdari, Airport Road, Sylhet</t>
  </si>
  <si>
    <t>Zakir Vila, Ramkrishna Mission  Road, Habiganj</t>
  </si>
  <si>
    <t>Habiganj</t>
  </si>
  <si>
    <t>Uslapara Main Road, Kulaura, Moulvibazar</t>
  </si>
  <si>
    <t>Moulvibazar</t>
  </si>
  <si>
    <t>Jannat Bhaban, Borhat, Sylhet Road, Moulvibazar</t>
  </si>
  <si>
    <t>Anabil, 58 Kajirpoint, Sunamganj</t>
  </si>
  <si>
    <t>Sunamganj</t>
  </si>
  <si>
    <t>Shakib Mahamud Complex, Shuvecha 360, Shaikhghat, Sylhet</t>
  </si>
  <si>
    <t>Kaji Villa, Court Road, PO/PS Sreemangal, Moulvibazar</t>
  </si>
  <si>
    <t>Road # 14B,  House # 44, Upashahar, Sylhet</t>
  </si>
  <si>
    <t>KWS/E 33, Kazitula, Sylhet</t>
  </si>
  <si>
    <t>Rajpara, Oposite Side of  MC College, Tilagor, Sylhet</t>
  </si>
  <si>
    <t>Karimpur, Burhanpur, Inathgonj, Nobigang, Habiganj</t>
  </si>
  <si>
    <t>Shastipur, Digholbak, Nabiganj, Habiganj</t>
  </si>
  <si>
    <t xml:space="preserve">Vill-Darmapasha (College Road)
P.O-Dharmapasha, Upazila-Dharamapasha, Dist-Sunamganj.          </t>
  </si>
  <si>
    <t>Rampasha Road, Janaiya (Dakshin Mosollah), Bishwanath, Sylhet</t>
  </si>
  <si>
    <t>Majid Complex, Ragabpur, Mogla Bazar, Dakshin Surma, Sylhet</t>
  </si>
  <si>
    <t>Vill: Tajpur (Kadamtala), Union &amp; PO: Tajpur, Upazila: (Osmani Nagar),
Balaganj, District: Sylhet</t>
  </si>
  <si>
    <t>Vill: Kashir (Abdullahpur), Union: Kurar Bazar, Post: Bairagi Bazar,
Upazila: Beanibazar, District: Sylhet</t>
  </si>
  <si>
    <t>Vill: Fulbari (Boitikar), Union &amp; PO: Fulbari, Upazila::
Golapganj, District: Sylhet.</t>
  </si>
  <si>
    <t>Vill: Tangra, Union &amp; PO: Dorbost, Upazila: Jaintapur,
District: Sylhet</t>
  </si>
  <si>
    <t>Vill: West Rampur, Post: Kanaighat, Upazila: Kanaighat,
District: Sylhet</t>
  </si>
  <si>
    <t>Vill: Kaladapnia, Kaliganj Bazar, Union: Manikpur, Post: Isamati,
Upazila: Zakiganj, District: Sylhet</t>
  </si>
  <si>
    <t>9/1 Malik Villa, Sornali, B-Block, Ward-26, Varthkhola,
South Surma, Sylhet</t>
  </si>
  <si>
    <t>Madari House (1st Floor), Temukhi Point,
Tukerbazar, Jalalabad, Sylhet</t>
  </si>
  <si>
    <t>M. Saifur Rahaman Plaza, Bhairabganj Bazar, PO Narayanchora,
PS- Sreemangal, Moulvibazar</t>
  </si>
  <si>
    <t xml:space="preserve">Vill-Dowarabazar (Near Side of Sadar Union Parishad) P.O-Dowarabazar-3070,
Upazila-Dowarabazar, Dist-Sunamganj      </t>
  </si>
  <si>
    <t>Vill: Uttar Bordew, Rest House Road, Post: Thana Bazar, Upazila: Companiganj,
District: Sylhet</t>
  </si>
  <si>
    <t>Vill: Karmada, Paul Bari, (Near Faridpur Govt. Primary School),
Post: Fenchuganj, Upazila: Fenchuganj, District: Sylhet</t>
  </si>
  <si>
    <t>Arab Ali Plaza (1st floor), Syedpur, Saharpara,
Jogonnathpur, Sunamganj</t>
  </si>
  <si>
    <t>Hussain Super Market, Sherpur Notun Bazar, P.O: Aworongopur,
Osmani Nagar, Balagonj, Sylhet</t>
  </si>
  <si>
    <t>Singapur Bhavon (Near by Goal Chattar), Ubahata,
Chunarughat, Habiganj</t>
  </si>
  <si>
    <t>Adam Pur Road , Chandripur, PO-Karamatnagar.
PS- Kamalgonj Dist -Moulvibazar</t>
  </si>
  <si>
    <t>Shamim Monjil,Satgaon Station Bazar, PO-Satgaon Bazar,
PS Sreemangal,Moulvibazar</t>
  </si>
  <si>
    <t xml:space="preserve">Sylhet Sadar </t>
  </si>
  <si>
    <t xml:space="preserve">South Surma </t>
  </si>
  <si>
    <t xml:space="preserve">Nobiganj </t>
  </si>
  <si>
    <t xml:space="preserve">Dharmapasha </t>
  </si>
  <si>
    <t xml:space="preserve">Jogonnathpur </t>
  </si>
  <si>
    <t xml:space="preserve">Chunarughat </t>
  </si>
  <si>
    <t xml:space="preserve">Komolgonj </t>
  </si>
  <si>
    <t>Balaganj, Sylhet</t>
  </si>
  <si>
    <t>Beanibazar, Sylhet</t>
  </si>
  <si>
    <t>Golapganj, Sylhet</t>
  </si>
  <si>
    <t>Jaintapur, Sylhet</t>
  </si>
  <si>
    <t>Kanaighat, Sylhet</t>
  </si>
  <si>
    <t>Zakiganj, Sylhet</t>
  </si>
  <si>
    <t>Chhatak, Sylhet</t>
  </si>
  <si>
    <t>Chowkidedhi, Sylhet</t>
  </si>
  <si>
    <t>Habiganj, Habiganj</t>
  </si>
  <si>
    <t>Kulaura, Moulvibazar</t>
  </si>
  <si>
    <t>Moulvibazar Sadar, Moulvibazar</t>
  </si>
  <si>
    <t>Sunamganj Sadar, Sunamganj</t>
  </si>
  <si>
    <t>Sylhet Sadar, Sylhet</t>
  </si>
  <si>
    <t>Sreemangal,  Moulvibazar</t>
  </si>
  <si>
    <t>Upashahar, Sylhet</t>
  </si>
  <si>
    <t>Chandnighat, Sylhet</t>
  </si>
  <si>
    <t>Kazitula, Sylhet</t>
  </si>
  <si>
    <t>Tilagor, Sylhet</t>
  </si>
  <si>
    <t>Tukerbazar, Sylhet</t>
  </si>
  <si>
    <t>Karimpur, Habiganj</t>
  </si>
  <si>
    <t>Kalapur, Moulvibazar</t>
  </si>
  <si>
    <t>Swastipur, Habiganj</t>
  </si>
  <si>
    <t>Dharmapasa, Sunamganj</t>
  </si>
  <si>
    <t>Dowarabazar, Sunamganj</t>
  </si>
  <si>
    <t>Bishwanath, Sylhet</t>
  </si>
  <si>
    <t>Companiaganj, Sylhet</t>
  </si>
  <si>
    <t>Dakshin Surma, Sylhet</t>
  </si>
  <si>
    <t>Fenchuganj, Sylhet</t>
  </si>
  <si>
    <t>Syedpur, Sunamganj</t>
  </si>
  <si>
    <t>Sadipur, Sylhet</t>
  </si>
  <si>
    <t>Ubahata, Habiganj</t>
  </si>
  <si>
    <t>Komolgonj,  Moulvibazar</t>
  </si>
  <si>
    <t>Satgaon, Moulvibazar</t>
  </si>
  <si>
    <t>SM Majil, Rashider Para, Amirabad, Lohagora, Chattogram</t>
  </si>
  <si>
    <t>Lohagara</t>
  </si>
  <si>
    <t>Chapatoli, Bholashah Mazar Gate, Battali Union, Anowara, Chattogram</t>
  </si>
  <si>
    <t>Anowara</t>
  </si>
  <si>
    <t>Chechuria, Banshkhali,  Dist: Chattogram</t>
  </si>
  <si>
    <t>Banshkhali</t>
  </si>
  <si>
    <t>Hajji Jabbar Sawdagar Building, Bus Station, Boiltali Road, Patiya, Chattogram</t>
  </si>
  <si>
    <t>Patiya</t>
  </si>
  <si>
    <t>College Bazar, Sikal Baha, Potiya, Dist:Chattogram</t>
  </si>
  <si>
    <t>Karnaphuli</t>
  </si>
  <si>
    <t>Haji Ahmed Mian Tower, Kerani Hat, Demsha Road, Satkania,  Dist:Chattogram</t>
  </si>
  <si>
    <t>Satkania</t>
  </si>
  <si>
    <t>Faruki Market (1st floor), Khanhut, Main Road,  Chandanish, Chattogram</t>
  </si>
  <si>
    <t>Chandanish</t>
  </si>
  <si>
    <t>Mongal Bhaban, K. B. Jalal Uddin Road, Chiringa, Chakaria, Chokoria, Dist:Cox's Bazar.</t>
  </si>
  <si>
    <t>Chakaria</t>
  </si>
  <si>
    <t>Cox's Bazar</t>
  </si>
  <si>
    <t>Main Road, Rumalirchara,  Cox's Bazar</t>
  </si>
  <si>
    <t>Vill-Naya Para, Dhurung Bazar, Kutubdia, Cox's Bazar</t>
  </si>
  <si>
    <t>Kutubdia</t>
  </si>
  <si>
    <t>Al-Mazidia Shopping Complex (1st floor), Ramu Bi-pass, Ramu Sadar, PO-Ramu, Dist: Cox's Bazar</t>
  </si>
  <si>
    <t>Ramu</t>
  </si>
  <si>
    <t>Moulvi Bazar, Neela ,Teknaf, Cox's Bazar</t>
  </si>
  <si>
    <t>Teknaf</t>
  </si>
  <si>
    <t>Joinab Akther Building, Gorak Ghata (North Side of Adalot Bhabon), Moheshkhali, Cox's Bazar</t>
  </si>
  <si>
    <t>Moheshkhali</t>
  </si>
  <si>
    <t>Modhu Majhir Bari, Sekher Killa Ghona, Chowmuhini-Mognama Road, Pekua.</t>
  </si>
  <si>
    <t>Pekhua</t>
  </si>
  <si>
    <t>House# 02 Road# 06 Block# G, Halishahar Housing Society, Halishahar, Chittagong City Corporation, Chittagong</t>
  </si>
  <si>
    <t>Halishahar</t>
  </si>
  <si>
    <t>Rafique Chowdhury Bhaban,  Road # 3, New Mansurabad, Pahartoli, P.O: Firoz Sah, Chattogram</t>
  </si>
  <si>
    <t>Pahartoli</t>
  </si>
  <si>
    <t>62/63 Kabi Kazi Nazrul Islam Road, P.S: Kotwali, Firingee Bazar, Chattogram</t>
  </si>
  <si>
    <t>Kotowali</t>
  </si>
  <si>
    <t>129 Jamal Khan by Lane (North side of DC Hill),  P.O: Andorkilla, Chattogram</t>
  </si>
  <si>
    <t>234 Nazir Bhandar Darbar Sharif Lane, Pathantooly, P.O: Chowmohoni, Chattogram</t>
  </si>
  <si>
    <t>Double Mooring</t>
  </si>
  <si>
    <t>1 no Supariwalapara, Haji Jamal Miah Sowdhagar Bari, Holding No 1302, Dewanhat, P.O: Dhaniala para, Chattogram</t>
  </si>
  <si>
    <t>14 No. Airport Road, (Opposite of  Air port High School), P.O: Airport, Chattogram</t>
  </si>
  <si>
    <t>Patenga</t>
  </si>
  <si>
    <t xml:space="preserve">Bhuiyan Tower (1st Floor), Uttar Bazar, Sitakund Municipality, Sitakunda, Chattogram                                                                                 </t>
  </si>
  <si>
    <t>Sitakunda</t>
  </si>
  <si>
    <t xml:space="preserve">Nurjahan Vila (1st Floor), 2 No. Bibirhat, Khagrachari Road, Fatikchari, Chattogram                                                                                    </t>
  </si>
  <si>
    <t>Fatikchari</t>
  </si>
  <si>
    <t xml:space="preserve">Hafez Market (1st Floor) Gochara, Chowmuhoni, Rangunia, Chattogram                                                                                                                                       </t>
  </si>
  <si>
    <t>Rangunia</t>
  </si>
  <si>
    <t xml:space="preserve">Ratana Baban (1st Floor), Jalil Nagar, Raozan, Chattogram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</si>
  <si>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Raozan</t>
  </si>
  <si>
    <t xml:space="preserve">Surma Bhaban, Mewazi R/A, Enam Nahar More, Haramia, Sandwip, Chattogram                                                                                                                                                </t>
  </si>
  <si>
    <t>Sandwip</t>
  </si>
  <si>
    <t xml:space="preserve">Hazi Tayab Vila (1st Floor), Bokter Para, Baro Awlia, Sitakunda, Chattogram                                                                                                                     </t>
  </si>
  <si>
    <t>Sitakuda</t>
  </si>
  <si>
    <t xml:space="preserve">Amin Tower(Ist Floor),  Near Chinki Astana High School,Baraiyerhat Pourashava. Mirersharai, Chattogram                                                                                                                                                   </t>
  </si>
  <si>
    <t>Mirsharai</t>
  </si>
  <si>
    <t xml:space="preserve"> Joynal Showdagor Bari, Chairman  Road, Banglapara, Heako, Fatikchari, Chattogram                                                                                                                                      </t>
  </si>
  <si>
    <t>Bhujpur</t>
  </si>
  <si>
    <t>319, Chairman Complex, Balaghata Bazar, Bandarban,</t>
  </si>
  <si>
    <t>Bandarban</t>
  </si>
  <si>
    <t>Rest House More, Nikonchari Sadar, Bandarban</t>
  </si>
  <si>
    <t>Naikongchhari</t>
  </si>
  <si>
    <t>Vill: Chairman Para, Ward No: 04, Lama Municipality, Lama, Bandarban</t>
  </si>
  <si>
    <t>Lama</t>
  </si>
  <si>
    <t>Chaillaw Para, Pankhaiya Para Road, Khagrachhari Sadar, Khagrachhari</t>
  </si>
  <si>
    <t>Khagrachhari</t>
  </si>
  <si>
    <t>Khagrachari</t>
  </si>
  <si>
    <t>Babu Para (In front of C&amp;B Office), Dighinala, Khagrachhari</t>
  </si>
  <si>
    <t>Dighinala</t>
  </si>
  <si>
    <t>Bazar Ghata, Tabolchhari, Rangamati Sadar.</t>
  </si>
  <si>
    <t>Rangamati</t>
  </si>
  <si>
    <t>Betbunia Bazar (Near Betbunia Post Office) Kawkhali, Rangamati</t>
  </si>
  <si>
    <t>Kawkhali</t>
  </si>
  <si>
    <t>Lohagara,  Chattogram</t>
  </si>
  <si>
    <t>Anowara,  Chattogram</t>
  </si>
  <si>
    <t>Banshkhali,  Chattogram</t>
  </si>
  <si>
    <t>Patiya, Chattogram</t>
  </si>
  <si>
    <t>Satkania, Chattogram</t>
  </si>
  <si>
    <t>Chandanish,  Chattogram</t>
  </si>
  <si>
    <t>Chakaria,  Cox's Bazar</t>
  </si>
  <si>
    <t>Cox's Bazar Sadar, Cox's Bazar</t>
  </si>
  <si>
    <t>Kutubdia,  Cox's Bazar</t>
  </si>
  <si>
    <t>Ramu,   Cox's Bazar</t>
  </si>
  <si>
    <t>Teknaf,  Cox's Bazar</t>
  </si>
  <si>
    <t>Moheshkhali,  Cox's Bazar</t>
  </si>
  <si>
    <t>Pekua,  Cox's Bazar</t>
  </si>
  <si>
    <t>Halishahar,  Chattogram</t>
  </si>
  <si>
    <t>Pahartali,  Chattogram</t>
  </si>
  <si>
    <t>Firingibazar,  Chattogram</t>
  </si>
  <si>
    <t>Jamal khan,  Chattogram</t>
  </si>
  <si>
    <t>Madarbari,  Chattogram</t>
  </si>
  <si>
    <t>Dewanhat,  Chattogram</t>
  </si>
  <si>
    <t>Taltola,  Chattogram</t>
  </si>
  <si>
    <t>Sitakunda, Chattogram</t>
  </si>
  <si>
    <t>Fatikchari,  Chattogram</t>
  </si>
  <si>
    <t>Rangunia,  Chattogram</t>
  </si>
  <si>
    <t>Raozan,  Chattogram</t>
  </si>
  <si>
    <t>Sandwip,  Chattogram</t>
  </si>
  <si>
    <t>Mirsharai, Chattogram</t>
  </si>
  <si>
    <t>Heako, Chattogram</t>
  </si>
  <si>
    <t>Bandarban Sadar,   Bandarban</t>
  </si>
  <si>
    <t>Naikongchhari,  Bandarban</t>
  </si>
  <si>
    <t>Lama,  Bandarban</t>
  </si>
  <si>
    <t>Khagrachhari Sadar, Khagrachari</t>
  </si>
  <si>
    <t>Dighinala,  Khagrachari</t>
  </si>
  <si>
    <t>Rangamati,  Rangamati</t>
  </si>
  <si>
    <t>Kawkhali,  Rangamati</t>
  </si>
  <si>
    <t> Vill-Boulam, P.O- Hironpur. Upazila - Purbadhala, Netrakona        </t>
  </si>
  <si>
    <t>Vill.: Jhalupara ghat (Pondit Market),
PO &amp; PS.: Sarishabari, Dist: Jamalpur.</t>
  </si>
  <si>
    <t>Vill: Sheetpara (Near Bus Stand), Post+PS: Nalitabari, Dist: Sherpur.</t>
  </si>
  <si>
    <t>Vill.:  Satani Sreebordi (Near Khaddogudam) (Upazila office),
PO &amp; PS.: Sreebordi,   Sherpur</t>
  </si>
  <si>
    <t>Vill: Bhahadurpur (Near to Primary School), Post: Sirajabad, Upazila: Islampur,
District: Jamalpur.</t>
  </si>
  <si>
    <t xml:space="preserve">Hospital Road (Pukur Par), Post  &amp; Upazila: Nikli,
District: Kishoregonj </t>
  </si>
  <si>
    <t>Jawar Road (Old Keya cinima hall), Post &amp; Upazila: Tarail, District: Kishoregonj.</t>
  </si>
  <si>
    <t xml:space="preserve">Vill: Basail (West Para),  Post. &amp; Upazila: Basail,
District: Tangail </t>
  </si>
  <si>
    <t>Vill. &amp; Post: Bagbari (Beside main road), Union: Gobindashi, Upazila: Bhuapur, 
District: Tangail</t>
  </si>
  <si>
    <t>Vill &amp; Post: Jangalia (Near Jangalia high school), Upazila: Delduar, District: Tangail</t>
  </si>
  <si>
    <t>Vill: Duajani, Post &amp; Upazila: Nagarpur, District: Tangail.</t>
  </si>
  <si>
    <t>Poujan, Tangail</t>
  </si>
  <si>
    <t>Elenga Road, Poujan Bazar, Post: Poujan,Upazila: Kalihati, District: Tangail.</t>
  </si>
  <si>
    <t>Debiganj, Panchagarh</t>
  </si>
  <si>
    <t>Tetulia, Panchagarh</t>
  </si>
  <si>
    <t>Purbo Shalbon, Rangpur</t>
  </si>
  <si>
    <t>House No 168/1, Road No.1, Purbo Shalbon Rangpur</t>
  </si>
  <si>
    <t>Sadar, Rangpur</t>
  </si>
  <si>
    <t>Haragach, Kaunia, Rangpur</t>
  </si>
  <si>
    <t>Dacbangla para, Kurigram</t>
  </si>
  <si>
    <t>Hajipara, Thakurgaon</t>
  </si>
  <si>
    <t>Shabujpara, Nilphamari</t>
  </si>
  <si>
    <t>Baluadanga, Dinajpur</t>
  </si>
  <si>
    <t> Vill. Beraiderchala   Mawna, Sreepur, Gazipur-1744              </t>
  </si>
  <si>
    <t>Vill- Sonpur,  P.O- Jhitka , Harirampur, Manikganj.    </t>
  </si>
  <si>
    <t xml:space="preserve">Village -Joymontop (Old Bus Stand)  P.O- Joymontop, Singair, Manikgonj.  </t>
  </si>
  <si>
    <t>30, Uttar Chasara, Rambabur Pukur Par, Narayanganj. </t>
  </si>
  <si>
    <t>326/379 West Lamapara,  Kutubpur , Narayanganj.                  </t>
  </si>
  <si>
    <t>Fatullah </t>
  </si>
  <si>
    <t>New 455,Old 342/3, Shah Suja Road, Bhuiyapara, Paikpara, Narayanganj  </t>
  </si>
  <si>
    <t>Narayanganj Sadar</t>
  </si>
  <si>
    <t>Shitalakkha, Narayanganj</t>
  </si>
  <si>
    <t>56/3, Nolua Road, Shahid Bappy Sarony,Tamakpatty, Shitalakkha, Narayanganj.              </t>
  </si>
  <si>
    <t>Circular Road, Dhaka</t>
  </si>
  <si>
    <t>114/1,Siddheswari,Shudi Somaj Goli,  Circular Road, Dhaka</t>
  </si>
  <si>
    <t>Ramna </t>
  </si>
  <si>
    <t>Dhalpur, Dhaka</t>
  </si>
  <si>
    <t>ADB Building, Dhalpur, Jattrabari, Dhaka-1203</t>
  </si>
  <si>
    <t>Bashabo, Dhaka</t>
  </si>
  <si>
    <t xml:space="preserve"> 43,Middle Bashabo, Dhaka-1214</t>
  </si>
  <si>
    <t>Green Road, Dhaka</t>
  </si>
  <si>
    <t xml:space="preserve"> 183 Green Road , Dhaka-1205</t>
  </si>
  <si>
    <t>Aftabnagar, Dhaka</t>
  </si>
  <si>
    <t xml:space="preserve"> House no-45,Road No-02, Block-A, Dhaka-1219.</t>
  </si>
  <si>
    <t>Tikatuli, Dhaka</t>
  </si>
  <si>
    <t xml:space="preserve"> 12, K.M. Das Lane, Tikatuli, Dhaka-1203</t>
  </si>
  <si>
    <t>Motijheel </t>
  </si>
  <si>
    <t>Shantinagar, Dhaka</t>
  </si>
  <si>
    <t xml:space="preserve"> 124, Pir Shahib Goli, Shantinagar, Dhaka-1217</t>
  </si>
  <si>
    <t>Maniknagor, Dhaka</t>
  </si>
  <si>
    <t xml:space="preserve"> 63,Maniknagar, Dhaka-1203</t>
  </si>
  <si>
    <t xml:space="preserve"> 233/A Free School Street, Kathalbagan, Dhaka-1205</t>
  </si>
  <si>
    <t>Taltola,  Khilgaon, Dhaka</t>
  </si>
  <si>
    <t>346/B, Khilgoan ( Taltola), Dhaka-1219</t>
  </si>
  <si>
    <t xml:space="preserve"> North Side of Jattrabai Park, Jatrabari, Dhaka-1204</t>
  </si>
  <si>
    <t xml:space="preserve">Mirpur, Dhaka </t>
  </si>
  <si>
    <t xml:space="preserve"> House-A/1, Section-13, Mirpur, Dhaka-1216</t>
  </si>
  <si>
    <t>Bawniabad, Dhaka</t>
  </si>
  <si>
    <t>Block-E, Sec-11, Barybad Bazar, Mirpur, Dhaka-1221</t>
  </si>
  <si>
    <t>House 357, Adarsha Nagor  Middle  Badda, Dhaka-1217</t>
  </si>
  <si>
    <t>Hirajheel, Narayangonj</t>
  </si>
  <si>
    <t xml:space="preserve"> House-14 , Rorad-5. Hirajheel R/A, Siddirgonj, Naryangonj</t>
  </si>
  <si>
    <t xml:space="preserve">Narsingdi Sadar, Narsingdi
</t>
  </si>
  <si>
    <t xml:space="preserve"> 292, West Kandapara, Rangamatia, Narsingdi</t>
  </si>
  <si>
    <t>Narsingdi Sadar </t>
  </si>
  <si>
    <t>Narsingdi</t>
  </si>
  <si>
    <t xml:space="preserve">Belabo, Narsingdi
</t>
  </si>
  <si>
    <t xml:space="preserve"> Baroicha Bus Stand, Belabo Road, Narsingdi</t>
  </si>
  <si>
    <t xml:space="preserve">Raipura, Narsingdi
</t>
  </si>
  <si>
    <t>Raipura SH Clinic, Lochanpur, Raipura, Narsingdi</t>
  </si>
  <si>
    <t>Raipura</t>
  </si>
  <si>
    <t>Monohardi, Narsingdi</t>
  </si>
  <si>
    <t>Chalakchar, Monohardi, Narsingdi</t>
  </si>
  <si>
    <t>Monohardi</t>
  </si>
  <si>
    <t xml:space="preserve">Tatapara, Narsingdi 
</t>
  </si>
  <si>
    <t xml:space="preserve"> Tatapara,Madhabdi, Narsingdi</t>
  </si>
  <si>
    <t>Madhabdi </t>
  </si>
  <si>
    <t>Monohorpur, Narsingdi .</t>
  </si>
  <si>
    <t>Madhabdi Pouroshova, Narsingdi Sadar, Narsingdi .</t>
  </si>
  <si>
    <t>Madhabdi</t>
  </si>
  <si>
    <t>`</t>
  </si>
  <si>
    <t>Vill South Shimulia  Post. Meghula,Thana, Dohar, Dhaka    </t>
  </si>
  <si>
    <t>Vill:Sadapur,Post :Mohabbatpur,Thana: Nawabganj, Dhaka     </t>
  </si>
  <si>
    <t>East Jurain, Dhaka</t>
  </si>
  <si>
    <t xml:space="preserve"> 1362 College Road, East Jurain, Dhaka-1204</t>
  </si>
  <si>
    <t>Kadomtali</t>
  </si>
  <si>
    <t>113, Gojmohol, Opposite to Hazaribag Old Thana, Dhaka-1209</t>
  </si>
  <si>
    <t>Makindi,  Dhaka</t>
  </si>
  <si>
    <t>House # 1, Road # 9, Block- D, Section -12, Pallabi,Mirpur, Dhaka.</t>
  </si>
  <si>
    <t>Shahzadpur, Dhaka</t>
  </si>
  <si>
    <t>Ga-6 , Shahzadpur, Gulshan, Dhaka-1212.</t>
  </si>
  <si>
    <t>Shahzadpur, Gulshan</t>
  </si>
  <si>
    <t>House # 23/4/F,"Abir Monjil", Kunipara Happy Homes, Tejgaon Industrial area, Dhaka-1208.</t>
  </si>
  <si>
    <t>Begumganj, Dhaka</t>
  </si>
  <si>
    <t>Doyaganj, Dhaka</t>
  </si>
  <si>
    <t>Doyaganj, Gendaria</t>
  </si>
  <si>
    <t xml:space="preserve"> J-85, Salam Manson, BIDC Road, Joydebpur Bus Stand, Gazipur.</t>
  </si>
  <si>
    <t>6, Ambagh Road, Azmot Ali Complex ,Konabari, Gazipur.</t>
  </si>
  <si>
    <t>Vill.&amp; Post: Kazirpagla, Louhajang, Munshiganj</t>
  </si>
  <si>
    <t>Vill &amp; Post: Kukutia, Sreenagar, Munshiganj</t>
  </si>
  <si>
    <t>Sreenagar College gate, Munshiganj</t>
  </si>
  <si>
    <t xml:space="preserve">Village: Josurgao, P.O: Sreenagar, Upazila: Sreenagar, Dist: Munsigonj </t>
  </si>
  <si>
    <t>House # 324 &amp; 325, Road # 3, Baitul Aman Housing Society, Adabor, Mohammadpur, Dhaka-1207</t>
  </si>
  <si>
    <t>Ahammadnagar, Mirpur-1, Dhaka</t>
  </si>
  <si>
    <t>Ahammadnagar, Mirpur-1</t>
  </si>
  <si>
    <t>Gabtoli, Mirpur-1, Dhaka</t>
  </si>
  <si>
    <t>City Corporation Building, Golartak ,  (Near Shahid Budhijibi Kabarsthan) Mirpur-1, Dhaka-1216</t>
  </si>
  <si>
    <t>Gabtoli, Mirpur -1</t>
  </si>
  <si>
    <t xml:space="preserve">52/A, West Raza Bazar, Indira Road, Farmgate, Dhaka-1215 </t>
  </si>
  <si>
    <t xml:space="preserve"> C/72/2, Mojidpur, Birulia Road (Beside of Afsar cotton mill), Savar, Dhaka</t>
  </si>
  <si>
    <t>Shewrapara, Mirpur, Dhaka</t>
  </si>
  <si>
    <t>674/1, West Shewrapara, Kacha Bazar Goli, Mirpur,  Dhaka-1216 </t>
  </si>
  <si>
    <t>Shewrapara, Mirpur </t>
  </si>
  <si>
    <t>17/12,Block-F, Tikkapara,Mohammadpur,Dhaka-1207</t>
  </si>
  <si>
    <t xml:space="preserve">277/1, Moddah Pirerbag, Mirpur,  Dhaka-1216 </t>
  </si>
  <si>
    <t xml:space="preserve">14, Dhirendra Plaza, Mymenshing Road, College Gate, Tongi,  District: Gazipur </t>
  </si>
  <si>
    <t xml:space="preserve">Vill: Baparipara, Post &amp; Upazila: Ghior, District: Manikgonj. </t>
  </si>
  <si>
    <t>16, Beutha Road, Manikganj</t>
  </si>
  <si>
    <t>Directional signboard
(Left Arrow)</t>
  </si>
  <si>
    <t>Directional signboard
(Right Arrow)</t>
  </si>
  <si>
    <t>Total Directional
signboard</t>
  </si>
  <si>
    <t>Satelite Clinic
banner</t>
  </si>
  <si>
    <t>Directional signboard 
(Right Arrow)</t>
  </si>
  <si>
    <t>Total Directional 
signboard</t>
  </si>
  <si>
    <t>Satelite Clinic 
banner</t>
  </si>
  <si>
    <t>No. of Main Sign Board to be installed</t>
  </si>
  <si>
    <t>Dhaka Region</t>
  </si>
  <si>
    <t>Mymensingh Region</t>
  </si>
  <si>
    <t>Cumilla Region</t>
  </si>
  <si>
    <t>Khulna Region</t>
  </si>
  <si>
    <t>Sylhet Region</t>
  </si>
  <si>
    <t>Rajshahi Region</t>
  </si>
  <si>
    <t>Rangpur Region</t>
  </si>
  <si>
    <t>Chattagram Region</t>
  </si>
  <si>
    <t>Barishal Region</t>
  </si>
  <si>
    <t>Left Arrow</t>
  </si>
  <si>
    <t>Right Arrow</t>
  </si>
  <si>
    <t xml:space="preserve">Directional signboard
</t>
  </si>
  <si>
    <t>Total Quantity</t>
  </si>
  <si>
    <t>Satelite Clinic Banner to be deliver</t>
  </si>
  <si>
    <t>SL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</si>
</sst>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3" fillId="0" borderId="1" xfId="5" applyBorder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5" applyBorder="1" applyAlignment="1">
      <alignment vertical="top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9" fillId="0" borderId="0" xfId="0" applyFont="1"/>
    <xf numFmtId="0" fontId="9" fillId="2" borderId="0" xfId="0" applyFont="1" applyFill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Border="1"/>
    <xf numFmtId="0" fontId="7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</cellXfs>
  <cellStyles count="6">
    <cellStyle name="Comma 3" xfId="4" xr:uid="{EA55585B-A9F0-41A1-B348-26AC4A4214C4}"/>
    <cellStyle name="Normal" xfId="0" builtinId="0"/>
    <cellStyle name="Normal 2" xfId="5" xr:uid="{5E779EB2-C555-4D68-84CA-7ABB3C34F2EA}"/>
    <cellStyle name="Normal 6" xfId="2" xr:uid="{EEA5D8B5-28F3-4EB6-BC9A-1394F8D99DB0}"/>
    <cellStyle name="Normal 6 2" xfId="3" xr:uid="{27C15CA3-97EF-4992-9D74-0493D12B2B80}"/>
    <cellStyle name="Normal_Sheet1" xfId="1" xr:uid="{254EA795-1766-4F53-A3C2-49BF0846FC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%201-%20Region%20wise%20main%20signboard%20installation%20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Dhaka Region_ok"/>
      <sheetName val="Mymensingh_ok"/>
      <sheetName val="Cumilla_ok"/>
      <sheetName val="Khulna Region_ok"/>
      <sheetName val="Sylhet Region_ok"/>
      <sheetName val="Rajshahi Region_ok"/>
      <sheetName val="Rangpur Region_ok"/>
      <sheetName val="Chattogram Region_ok"/>
      <sheetName val="Barishal Region_ok"/>
    </sheetNames>
    <sheetDataSet>
      <sheetData sheetId="0" refreshError="1"/>
      <sheetData sheetId="1">
        <row r="64">
          <cell r="H64">
            <v>73</v>
          </cell>
        </row>
      </sheetData>
      <sheetData sheetId="2">
        <row r="47">
          <cell r="H47">
            <v>48</v>
          </cell>
        </row>
      </sheetData>
      <sheetData sheetId="3">
        <row r="40">
          <cell r="H40">
            <v>41</v>
          </cell>
        </row>
      </sheetData>
      <sheetData sheetId="4">
        <row r="50">
          <cell r="H50">
            <v>50</v>
          </cell>
        </row>
      </sheetData>
      <sheetData sheetId="5">
        <row r="37">
          <cell r="H37">
            <v>37</v>
          </cell>
        </row>
      </sheetData>
      <sheetData sheetId="6">
        <row r="41">
          <cell r="H41">
            <v>42</v>
          </cell>
        </row>
      </sheetData>
      <sheetData sheetId="7">
        <row r="35">
          <cell r="H35">
            <v>33</v>
          </cell>
        </row>
      </sheetData>
      <sheetData sheetId="8">
        <row r="38">
          <cell r="H38">
            <v>40</v>
          </cell>
        </row>
      </sheetData>
      <sheetData sheetId="9">
        <row r="36">
          <cell r="H36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EA61A-0010-49AF-8B17-554318374E16}">
  <dimension ref="A1:G26"/>
  <sheetViews>
    <sheetView tabSelected="1" view="pageBreakPreview" zoomScale="66" zoomScaleNormal="92" zoomScaleSheetLayoutView="66" workbookViewId="0">
      <selection activeCell="F12" sqref="F12"/>
    </sheetView>
  </sheetViews>
  <sheetFormatPr defaultRowHeight="14.5" x14ac:dyDescent="0.35"/>
  <cols>
    <col min="1" max="1" width="16.90625" customWidth="1"/>
    <col min="2" max="2" width="38.90625" style="12" bestFit="1" customWidth="1"/>
    <col min="3" max="3" width="36.26953125" style="12" customWidth="1"/>
    <col min="4" max="6" width="18.90625" customWidth="1"/>
    <col min="7" max="7" width="20.26953125" customWidth="1"/>
  </cols>
  <sheetData>
    <row r="1" spans="1:7" ht="36.5" customHeight="1" x14ac:dyDescent="0.35">
      <c r="A1" s="61" t="s">
        <v>1160</v>
      </c>
      <c r="B1" s="59" t="s">
        <v>3</v>
      </c>
      <c r="C1" s="57" t="s">
        <v>1145</v>
      </c>
      <c r="D1" s="63" t="s">
        <v>1157</v>
      </c>
      <c r="E1" s="63"/>
      <c r="F1" s="63"/>
      <c r="G1" s="64" t="s">
        <v>1159</v>
      </c>
    </row>
    <row r="2" spans="1:7" ht="21" x14ac:dyDescent="0.35">
      <c r="A2" s="62"/>
      <c r="B2" s="60"/>
      <c r="C2" s="58"/>
      <c r="D2" s="53" t="s">
        <v>1155</v>
      </c>
      <c r="E2" s="53" t="s">
        <v>1156</v>
      </c>
      <c r="F2" s="53" t="s">
        <v>1158</v>
      </c>
      <c r="G2" s="65"/>
    </row>
    <row r="3" spans="1:7" ht="31" x14ac:dyDescent="0.7">
      <c r="A3" s="46">
        <v>1</v>
      </c>
      <c r="B3" s="47" t="s">
        <v>1146</v>
      </c>
      <c r="C3" s="48">
        <f>'[1]Dhaka Region_ok'!H64</f>
        <v>73</v>
      </c>
      <c r="D3" s="54">
        <v>130</v>
      </c>
      <c r="E3" s="54">
        <v>130</v>
      </c>
      <c r="F3" s="55">
        <f>E3+D3</f>
        <v>260</v>
      </c>
      <c r="G3" s="54">
        <v>172</v>
      </c>
    </row>
    <row r="4" spans="1:7" ht="31" x14ac:dyDescent="0.7">
      <c r="A4" s="46">
        <f t="shared" ref="A4:A11" si="0">A3+1</f>
        <v>2</v>
      </c>
      <c r="B4" s="47" t="s">
        <v>1147</v>
      </c>
      <c r="C4" s="48">
        <f>[1]Mymensingh_ok!H47</f>
        <v>48</v>
      </c>
      <c r="D4" s="54">
        <v>73</v>
      </c>
      <c r="E4" s="54">
        <v>90</v>
      </c>
      <c r="F4" s="55">
        <f t="shared" ref="F4:F11" si="1">E4+D4</f>
        <v>163</v>
      </c>
      <c r="G4" s="54">
        <v>96</v>
      </c>
    </row>
    <row r="5" spans="1:7" ht="31" x14ac:dyDescent="0.7">
      <c r="A5" s="46">
        <f t="shared" si="0"/>
        <v>3</v>
      </c>
      <c r="B5" s="47" t="s">
        <v>1148</v>
      </c>
      <c r="C5" s="48">
        <f>[1]Cumilla_ok!H40</f>
        <v>41</v>
      </c>
      <c r="D5" s="54">
        <v>116</v>
      </c>
      <c r="E5" s="54">
        <v>116</v>
      </c>
      <c r="F5" s="55">
        <f t="shared" si="1"/>
        <v>232</v>
      </c>
      <c r="G5" s="54">
        <v>156</v>
      </c>
    </row>
    <row r="6" spans="1:7" ht="31" x14ac:dyDescent="0.7">
      <c r="A6" s="46">
        <f t="shared" si="0"/>
        <v>4</v>
      </c>
      <c r="B6" s="47" t="s">
        <v>1149</v>
      </c>
      <c r="C6" s="48">
        <f>'[1]Khulna Region_ok'!H50</f>
        <v>50</v>
      </c>
      <c r="D6" s="54">
        <v>191</v>
      </c>
      <c r="E6" s="54">
        <v>222</v>
      </c>
      <c r="F6" s="55">
        <f t="shared" si="1"/>
        <v>413</v>
      </c>
      <c r="G6" s="54">
        <v>171</v>
      </c>
    </row>
    <row r="7" spans="1:7" ht="31" x14ac:dyDescent="0.7">
      <c r="A7" s="46">
        <f t="shared" si="0"/>
        <v>5</v>
      </c>
      <c r="B7" s="47" t="s">
        <v>1150</v>
      </c>
      <c r="C7" s="48">
        <f>'[1]Sylhet Region_ok'!H37</f>
        <v>37</v>
      </c>
      <c r="D7" s="54">
        <v>35</v>
      </c>
      <c r="E7" s="54">
        <v>13</v>
      </c>
      <c r="F7" s="55">
        <f t="shared" si="1"/>
        <v>48</v>
      </c>
      <c r="G7" s="54">
        <v>11</v>
      </c>
    </row>
    <row r="8" spans="1:7" ht="31" x14ac:dyDescent="0.7">
      <c r="A8" s="46">
        <f t="shared" si="0"/>
        <v>6</v>
      </c>
      <c r="B8" s="47" t="s">
        <v>1151</v>
      </c>
      <c r="C8" s="48">
        <f>'[1]Rajshahi Region_ok'!H41</f>
        <v>42</v>
      </c>
      <c r="D8" s="54">
        <v>112</v>
      </c>
      <c r="E8" s="54">
        <v>78</v>
      </c>
      <c r="F8" s="55">
        <f t="shared" si="1"/>
        <v>190</v>
      </c>
      <c r="G8" s="54">
        <v>97</v>
      </c>
    </row>
    <row r="9" spans="1:7" ht="31" x14ac:dyDescent="0.7">
      <c r="A9" s="46">
        <f t="shared" si="0"/>
        <v>7</v>
      </c>
      <c r="B9" s="47" t="s">
        <v>1152</v>
      </c>
      <c r="C9" s="48">
        <f>'[1]Rangpur Region_ok'!H35</f>
        <v>33</v>
      </c>
      <c r="D9" s="54">
        <v>66</v>
      </c>
      <c r="E9" s="54">
        <v>66</v>
      </c>
      <c r="F9" s="55">
        <f t="shared" si="1"/>
        <v>132</v>
      </c>
      <c r="G9" s="54">
        <v>133</v>
      </c>
    </row>
    <row r="10" spans="1:7" ht="31" x14ac:dyDescent="0.7">
      <c r="A10" s="46">
        <f t="shared" si="0"/>
        <v>8</v>
      </c>
      <c r="B10" s="47" t="s">
        <v>1153</v>
      </c>
      <c r="C10" s="48">
        <f>'[1]Chattogram Region_ok'!H38</f>
        <v>40</v>
      </c>
      <c r="D10" s="54">
        <v>144</v>
      </c>
      <c r="E10" s="54">
        <v>111</v>
      </c>
      <c r="F10" s="55">
        <f t="shared" si="1"/>
        <v>255</v>
      </c>
      <c r="G10" s="54">
        <v>150</v>
      </c>
    </row>
    <row r="11" spans="1:7" ht="31" x14ac:dyDescent="0.7">
      <c r="A11" s="46">
        <f t="shared" si="0"/>
        <v>9</v>
      </c>
      <c r="B11" s="47" t="s">
        <v>1154</v>
      </c>
      <c r="C11" s="48">
        <f>'[1]Barishal Region_ok'!H36</f>
        <v>41</v>
      </c>
      <c r="D11" s="54">
        <v>102</v>
      </c>
      <c r="E11" s="54">
        <v>98</v>
      </c>
      <c r="F11" s="55">
        <f t="shared" si="1"/>
        <v>200</v>
      </c>
      <c r="G11" s="54">
        <v>105</v>
      </c>
    </row>
    <row r="12" spans="1:7" ht="31" x14ac:dyDescent="0.7">
      <c r="A12" s="46"/>
      <c r="B12" s="49" t="s">
        <v>116</v>
      </c>
      <c r="C12" s="50">
        <f>SUM(C3:C11)</f>
        <v>405</v>
      </c>
      <c r="D12" s="50">
        <f t="shared" ref="D12:E12" si="2">SUM(D3:D11)</f>
        <v>969</v>
      </c>
      <c r="E12" s="50">
        <f t="shared" si="2"/>
        <v>924</v>
      </c>
      <c r="F12" s="50">
        <f>SUM(F3:F11)</f>
        <v>1893</v>
      </c>
      <c r="G12" s="56">
        <f>SUM(G3:G11)</f>
        <v>1091</v>
      </c>
    </row>
    <row r="13" spans="1:7" ht="21" x14ac:dyDescent="0.5">
      <c r="A13" s="51"/>
      <c r="B13" s="52"/>
      <c r="C13" s="52"/>
    </row>
    <row r="14" spans="1:7" ht="21" x14ac:dyDescent="0.5">
      <c r="A14" s="51"/>
      <c r="B14" s="52"/>
      <c r="C14" s="52"/>
    </row>
    <row r="15" spans="1:7" ht="21" x14ac:dyDescent="0.5">
      <c r="A15" s="51"/>
      <c r="B15" s="52"/>
      <c r="C15" s="52"/>
    </row>
    <row r="16" spans="1:7" ht="21" x14ac:dyDescent="0.5">
      <c r="A16" s="51"/>
      <c r="B16" s="52"/>
      <c r="C16" s="52"/>
    </row>
    <row r="17" spans="1:3" ht="21" x14ac:dyDescent="0.5">
      <c r="A17" s="51"/>
      <c r="B17" s="52"/>
      <c r="C17" s="52"/>
    </row>
    <row r="18" spans="1:3" ht="21" x14ac:dyDescent="0.5">
      <c r="A18" s="51"/>
      <c r="B18" s="52"/>
      <c r="C18" s="52"/>
    </row>
    <row r="19" spans="1:3" ht="21" x14ac:dyDescent="0.5">
      <c r="A19" s="51"/>
      <c r="B19" s="52"/>
      <c r="C19" s="52"/>
    </row>
    <row r="20" spans="1:3" ht="21" x14ac:dyDescent="0.5">
      <c r="A20" s="51"/>
      <c r="B20" s="52"/>
      <c r="C20" s="52"/>
    </row>
    <row r="21" spans="1:3" ht="21" x14ac:dyDescent="0.5">
      <c r="A21" s="51"/>
      <c r="B21" s="52"/>
      <c r="C21" s="52"/>
    </row>
    <row r="22" spans="1:3" ht="21" x14ac:dyDescent="0.5">
      <c r="A22" s="51"/>
      <c r="B22" s="52"/>
      <c r="C22" s="52"/>
    </row>
    <row r="23" spans="1:3" ht="21" x14ac:dyDescent="0.5">
      <c r="A23" s="51"/>
      <c r="B23" s="52"/>
      <c r="C23" s="52"/>
    </row>
    <row r="24" spans="1:3" ht="21" x14ac:dyDescent="0.5">
      <c r="A24" s="51"/>
      <c r="B24" s="52"/>
      <c r="C24" s="52"/>
    </row>
    <row r="25" spans="1:3" ht="21" x14ac:dyDescent="0.5">
      <c r="A25" s="51"/>
      <c r="B25" s="52"/>
      <c r="C25" s="52"/>
    </row>
    <row r="26" spans="1:3" ht="21" x14ac:dyDescent="0.5">
      <c r="A26" s="51"/>
      <c r="B26" s="52"/>
      <c r="C26" s="52"/>
    </row>
  </sheetData>
  <mergeCells count="5">
    <mergeCell ref="C1:C2"/>
    <mergeCell ref="B1:B2"/>
    <mergeCell ref="A1:A2"/>
    <mergeCell ref="D1:F1"/>
    <mergeCell ref="G1:G2"/>
  </mergeCells>
  <pageMargins left="0.7" right="0.7" top="0.75" bottom="0.75" header="0.3" footer="0.3"/>
  <pageSetup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DD005-D926-4EF4-98E2-5BC7CB3489CF}">
  <dimension ref="A1:L36"/>
  <sheetViews>
    <sheetView view="pageBreakPreview" topLeftCell="A19" zoomScale="60" zoomScaleNormal="92" workbookViewId="0">
      <selection activeCell="G25" sqref="G25"/>
    </sheetView>
  </sheetViews>
  <sheetFormatPr defaultRowHeight="14.5" x14ac:dyDescent="0.35"/>
  <cols>
    <col min="1" max="1" width="5.7265625" bestFit="1" customWidth="1"/>
    <col min="2" max="2" width="18.08984375" style="12" bestFit="1" customWidth="1"/>
    <col min="3" max="3" width="30.26953125" style="12" customWidth="1"/>
    <col min="4" max="4" width="13.7265625" style="12" bestFit="1" customWidth="1"/>
    <col min="5" max="5" width="8.90625" style="12" bestFit="1" customWidth="1"/>
    <col min="6" max="6" width="11.81640625" style="3" bestFit="1" customWidth="1"/>
    <col min="7" max="7" width="12.90625" style="3" bestFit="1" customWidth="1"/>
    <col min="8" max="8" width="13.453125" style="3" customWidth="1"/>
    <col min="9" max="9" width="10.6328125" customWidth="1"/>
    <col min="10" max="10" width="12.1796875" customWidth="1"/>
    <col min="11" max="11" width="10.7265625" customWidth="1"/>
  </cols>
  <sheetData>
    <row r="1" spans="1:12" ht="58" x14ac:dyDescent="0.35">
      <c r="A1" s="18" t="s">
        <v>0</v>
      </c>
      <c r="B1" s="19" t="s">
        <v>1</v>
      </c>
      <c r="C1" s="19" t="s">
        <v>158</v>
      </c>
      <c r="D1" s="19" t="s">
        <v>156</v>
      </c>
      <c r="E1" s="19" t="s">
        <v>157</v>
      </c>
      <c r="F1" s="18" t="s">
        <v>3</v>
      </c>
      <c r="G1" s="18" t="s">
        <v>2</v>
      </c>
      <c r="H1" s="20" t="s">
        <v>7</v>
      </c>
      <c r="I1" s="43" t="s">
        <v>1138</v>
      </c>
      <c r="J1" s="43" t="s">
        <v>1142</v>
      </c>
      <c r="K1" s="43" t="s">
        <v>1143</v>
      </c>
      <c r="L1" s="43" t="s">
        <v>1144</v>
      </c>
    </row>
    <row r="2" spans="1:12" ht="52" x14ac:dyDescent="0.35">
      <c r="A2" s="1">
        <v>1</v>
      </c>
      <c r="B2" s="4" t="s">
        <v>536</v>
      </c>
      <c r="C2" s="4" t="s">
        <v>159</v>
      </c>
      <c r="D2" s="4" t="s">
        <v>160</v>
      </c>
      <c r="E2" s="4" t="s">
        <v>165</v>
      </c>
      <c r="F2" s="13" t="s">
        <v>4</v>
      </c>
      <c r="G2" s="1" t="s">
        <v>6</v>
      </c>
      <c r="H2" s="1">
        <v>1</v>
      </c>
      <c r="I2" s="16">
        <v>3</v>
      </c>
      <c r="J2" s="16">
        <v>3</v>
      </c>
      <c r="K2" s="16">
        <f>J2+I2</f>
        <v>6</v>
      </c>
      <c r="L2" s="16">
        <v>4</v>
      </c>
    </row>
    <row r="3" spans="1:12" ht="52" x14ac:dyDescent="0.35">
      <c r="A3" s="1">
        <f>A2+1</f>
        <v>2</v>
      </c>
      <c r="B3" s="4" t="s">
        <v>537</v>
      </c>
      <c r="C3" s="4" t="s">
        <v>175</v>
      </c>
      <c r="D3" s="4" t="s">
        <v>161</v>
      </c>
      <c r="E3" s="4" t="s">
        <v>165</v>
      </c>
      <c r="F3" s="13" t="s">
        <v>4</v>
      </c>
      <c r="G3" s="1" t="s">
        <v>6</v>
      </c>
      <c r="H3" s="1">
        <v>1</v>
      </c>
      <c r="I3" s="16">
        <v>3</v>
      </c>
      <c r="J3" s="16">
        <v>3</v>
      </c>
      <c r="K3" s="16">
        <f t="shared" ref="K3:K35" si="0">J3+I3</f>
        <v>6</v>
      </c>
      <c r="L3" s="16">
        <v>3</v>
      </c>
    </row>
    <row r="4" spans="1:12" ht="39" x14ac:dyDescent="0.35">
      <c r="A4" s="1">
        <f t="shared" ref="A4:A35" si="1">A3+1</f>
        <v>3</v>
      </c>
      <c r="B4" s="5" t="s">
        <v>538</v>
      </c>
      <c r="C4" s="5" t="s">
        <v>176</v>
      </c>
      <c r="D4" s="5" t="s">
        <v>162</v>
      </c>
      <c r="E4" s="5" t="s">
        <v>177</v>
      </c>
      <c r="F4" s="13" t="s">
        <v>4</v>
      </c>
      <c r="G4" s="1" t="s">
        <v>6</v>
      </c>
      <c r="H4" s="1">
        <v>1</v>
      </c>
      <c r="I4" s="16">
        <v>3</v>
      </c>
      <c r="J4" s="16">
        <v>3</v>
      </c>
      <c r="K4" s="16">
        <f t="shared" si="0"/>
        <v>6</v>
      </c>
      <c r="L4" s="16">
        <v>3</v>
      </c>
    </row>
    <row r="5" spans="1:12" ht="52" x14ac:dyDescent="0.35">
      <c r="A5" s="1">
        <f t="shared" si="1"/>
        <v>4</v>
      </c>
      <c r="B5" s="5" t="s">
        <v>539</v>
      </c>
      <c r="C5" s="5" t="s">
        <v>178</v>
      </c>
      <c r="D5" s="5" t="s">
        <v>163</v>
      </c>
      <c r="E5" s="5" t="s">
        <v>177</v>
      </c>
      <c r="F5" s="13" t="s">
        <v>4</v>
      </c>
      <c r="G5" s="1" t="s">
        <v>6</v>
      </c>
      <c r="H5" s="1">
        <v>1</v>
      </c>
      <c r="I5" s="16">
        <v>3</v>
      </c>
      <c r="J5" s="16">
        <v>3</v>
      </c>
      <c r="K5" s="16">
        <f t="shared" si="0"/>
        <v>6</v>
      </c>
      <c r="L5" s="16">
        <v>3</v>
      </c>
    </row>
    <row r="6" spans="1:12" x14ac:dyDescent="0.35">
      <c r="A6" s="1">
        <f t="shared" si="1"/>
        <v>5</v>
      </c>
      <c r="B6" s="4" t="s">
        <v>540</v>
      </c>
      <c r="C6" s="4" t="s">
        <v>179</v>
      </c>
      <c r="D6" s="4" t="s">
        <v>164</v>
      </c>
      <c r="E6" s="4" t="s">
        <v>180</v>
      </c>
      <c r="F6" s="13" t="s">
        <v>4</v>
      </c>
      <c r="G6" s="1" t="s">
        <v>6</v>
      </c>
      <c r="H6" s="1">
        <v>1</v>
      </c>
      <c r="I6" s="16">
        <v>3</v>
      </c>
      <c r="J6" s="16">
        <v>3</v>
      </c>
      <c r="K6" s="16">
        <f t="shared" si="0"/>
        <v>6</v>
      </c>
      <c r="L6" s="16">
        <v>3</v>
      </c>
    </row>
    <row r="7" spans="1:12" ht="26" x14ac:dyDescent="0.35">
      <c r="A7" s="1">
        <f t="shared" si="1"/>
        <v>6</v>
      </c>
      <c r="B7" s="4" t="s">
        <v>541</v>
      </c>
      <c r="C7" s="4" t="s">
        <v>181</v>
      </c>
      <c r="D7" s="4" t="s">
        <v>165</v>
      </c>
      <c r="E7" s="4" t="s">
        <v>165</v>
      </c>
      <c r="F7" s="13" t="s">
        <v>4</v>
      </c>
      <c r="G7" s="1" t="s">
        <v>6</v>
      </c>
      <c r="H7" s="1">
        <v>1</v>
      </c>
      <c r="I7" s="16">
        <v>3</v>
      </c>
      <c r="J7" s="16">
        <v>3</v>
      </c>
      <c r="K7" s="16">
        <f t="shared" si="0"/>
        <v>6</v>
      </c>
      <c r="L7" s="16">
        <v>4</v>
      </c>
    </row>
    <row r="8" spans="1:12" ht="26" x14ac:dyDescent="0.35">
      <c r="A8" s="1">
        <f t="shared" si="1"/>
        <v>7</v>
      </c>
      <c r="B8" s="4" t="s">
        <v>542</v>
      </c>
      <c r="C8" s="4" t="s">
        <v>182</v>
      </c>
      <c r="D8" s="4" t="s">
        <v>210</v>
      </c>
      <c r="E8" s="4" t="s">
        <v>165</v>
      </c>
      <c r="F8" s="13" t="s">
        <v>4</v>
      </c>
      <c r="G8" s="1" t="s">
        <v>6</v>
      </c>
      <c r="H8" s="1">
        <v>1</v>
      </c>
      <c r="I8" s="16">
        <v>3</v>
      </c>
      <c r="J8" s="16">
        <v>3</v>
      </c>
      <c r="K8" s="16">
        <f t="shared" si="0"/>
        <v>6</v>
      </c>
      <c r="L8" s="16">
        <v>3</v>
      </c>
    </row>
    <row r="9" spans="1:12" ht="26" x14ac:dyDescent="0.35">
      <c r="A9" s="1">
        <f t="shared" si="1"/>
        <v>8</v>
      </c>
      <c r="B9" s="4" t="s">
        <v>543</v>
      </c>
      <c r="C9" s="4" t="s">
        <v>183</v>
      </c>
      <c r="D9" s="4" t="s">
        <v>166</v>
      </c>
      <c r="E9" s="4" t="s">
        <v>165</v>
      </c>
      <c r="F9" s="13" t="s">
        <v>4</v>
      </c>
      <c r="G9" s="1" t="s">
        <v>6</v>
      </c>
      <c r="H9" s="1">
        <v>1</v>
      </c>
      <c r="I9" s="16">
        <v>3</v>
      </c>
      <c r="J9" s="16">
        <v>3</v>
      </c>
      <c r="K9" s="16">
        <f t="shared" si="0"/>
        <v>6</v>
      </c>
      <c r="L9" s="16">
        <v>3</v>
      </c>
    </row>
    <row r="10" spans="1:12" ht="26" x14ac:dyDescent="0.35">
      <c r="A10" s="1">
        <f t="shared" si="1"/>
        <v>9</v>
      </c>
      <c r="B10" s="4" t="s">
        <v>544</v>
      </c>
      <c r="C10" s="4" t="s">
        <v>184</v>
      </c>
      <c r="D10" s="4" t="s">
        <v>211</v>
      </c>
      <c r="E10" s="4" t="s">
        <v>167</v>
      </c>
      <c r="F10" s="13" t="s">
        <v>4</v>
      </c>
      <c r="G10" s="1" t="s">
        <v>5</v>
      </c>
      <c r="H10" s="1">
        <v>2</v>
      </c>
      <c r="I10" s="16">
        <v>3</v>
      </c>
      <c r="J10" s="16">
        <v>3</v>
      </c>
      <c r="K10" s="16">
        <f t="shared" si="0"/>
        <v>6</v>
      </c>
      <c r="L10" s="16">
        <v>3</v>
      </c>
    </row>
    <row r="11" spans="1:12" ht="26" x14ac:dyDescent="0.35">
      <c r="A11" s="1">
        <f t="shared" si="1"/>
        <v>10</v>
      </c>
      <c r="B11" s="4" t="s">
        <v>545</v>
      </c>
      <c r="C11" s="4" t="s">
        <v>185</v>
      </c>
      <c r="D11" s="4" t="s">
        <v>212</v>
      </c>
      <c r="E11" s="4" t="s">
        <v>168</v>
      </c>
      <c r="F11" s="13" t="s">
        <v>4</v>
      </c>
      <c r="G11" s="1" t="s">
        <v>6</v>
      </c>
      <c r="H11" s="1">
        <v>1</v>
      </c>
      <c r="I11" s="16">
        <v>3</v>
      </c>
      <c r="J11" s="16">
        <v>3</v>
      </c>
      <c r="K11" s="16">
        <f t="shared" si="0"/>
        <v>6</v>
      </c>
      <c r="L11" s="16">
        <v>4</v>
      </c>
    </row>
    <row r="12" spans="1:12" ht="26" x14ac:dyDescent="0.35">
      <c r="A12" s="1">
        <f t="shared" si="1"/>
        <v>11</v>
      </c>
      <c r="B12" s="4" t="s">
        <v>546</v>
      </c>
      <c r="C12" s="4" t="s">
        <v>186</v>
      </c>
      <c r="D12" s="4" t="s">
        <v>213</v>
      </c>
      <c r="E12" s="4" t="s">
        <v>169</v>
      </c>
      <c r="F12" s="13" t="s">
        <v>4</v>
      </c>
      <c r="G12" s="1" t="s">
        <v>6</v>
      </c>
      <c r="H12" s="1">
        <v>1</v>
      </c>
      <c r="I12" s="16">
        <v>3</v>
      </c>
      <c r="J12" s="16">
        <v>3</v>
      </c>
      <c r="K12" s="16">
        <f t="shared" si="0"/>
        <v>6</v>
      </c>
      <c r="L12" s="16">
        <v>3</v>
      </c>
    </row>
    <row r="13" spans="1:12" ht="26" x14ac:dyDescent="0.35">
      <c r="A13" s="1">
        <f t="shared" si="1"/>
        <v>12</v>
      </c>
      <c r="B13" s="4" t="s">
        <v>547</v>
      </c>
      <c r="C13" s="4" t="s">
        <v>187</v>
      </c>
      <c r="D13" s="4" t="s">
        <v>170</v>
      </c>
      <c r="E13" s="4" t="s">
        <v>167</v>
      </c>
      <c r="F13" s="13" t="s">
        <v>4</v>
      </c>
      <c r="G13" s="1" t="s">
        <v>6</v>
      </c>
      <c r="H13" s="1">
        <v>1</v>
      </c>
      <c r="I13" s="16">
        <v>3</v>
      </c>
      <c r="J13" s="16">
        <v>3</v>
      </c>
      <c r="K13" s="16">
        <f t="shared" si="0"/>
        <v>6</v>
      </c>
      <c r="L13" s="16">
        <v>3</v>
      </c>
    </row>
    <row r="14" spans="1:12" ht="39" x14ac:dyDescent="0.35">
      <c r="A14" s="1">
        <f t="shared" si="1"/>
        <v>13</v>
      </c>
      <c r="B14" s="4" t="s">
        <v>548</v>
      </c>
      <c r="C14" s="4" t="s">
        <v>188</v>
      </c>
      <c r="D14" s="4" t="s">
        <v>171</v>
      </c>
      <c r="E14" s="4" t="s">
        <v>167</v>
      </c>
      <c r="F14" s="13" t="s">
        <v>4</v>
      </c>
      <c r="G14" s="1" t="s">
        <v>6</v>
      </c>
      <c r="H14" s="1">
        <v>1</v>
      </c>
      <c r="I14" s="16">
        <v>3</v>
      </c>
      <c r="J14" s="16">
        <v>3</v>
      </c>
      <c r="K14" s="16">
        <f t="shared" si="0"/>
        <v>6</v>
      </c>
      <c r="L14" s="16">
        <v>3</v>
      </c>
    </row>
    <row r="15" spans="1:12" ht="39" x14ac:dyDescent="0.35">
      <c r="A15" s="1">
        <f t="shared" si="1"/>
        <v>14</v>
      </c>
      <c r="B15" s="4" t="s">
        <v>549</v>
      </c>
      <c r="C15" s="4" t="s">
        <v>189</v>
      </c>
      <c r="D15" s="4" t="s">
        <v>172</v>
      </c>
      <c r="E15" s="4" t="s">
        <v>167</v>
      </c>
      <c r="F15" s="13" t="s">
        <v>4</v>
      </c>
      <c r="G15" s="1" t="s">
        <v>6</v>
      </c>
      <c r="H15" s="1">
        <v>1</v>
      </c>
      <c r="I15" s="16">
        <v>3</v>
      </c>
      <c r="J15" s="16">
        <v>3</v>
      </c>
      <c r="K15" s="16">
        <f t="shared" si="0"/>
        <v>6</v>
      </c>
      <c r="L15" s="16">
        <v>3</v>
      </c>
    </row>
    <row r="16" spans="1:12" ht="39" x14ac:dyDescent="0.35">
      <c r="A16" s="1">
        <f t="shared" si="1"/>
        <v>15</v>
      </c>
      <c r="B16" s="4" t="s">
        <v>550</v>
      </c>
      <c r="C16" s="4" t="s">
        <v>190</v>
      </c>
      <c r="D16" s="4" t="s">
        <v>173</v>
      </c>
      <c r="E16" s="4" t="s">
        <v>167</v>
      </c>
      <c r="F16" s="13" t="s">
        <v>4</v>
      </c>
      <c r="G16" s="1" t="s">
        <v>6</v>
      </c>
      <c r="H16" s="1">
        <v>2</v>
      </c>
      <c r="I16" s="16">
        <v>3</v>
      </c>
      <c r="J16" s="16">
        <v>3</v>
      </c>
      <c r="K16" s="16">
        <f t="shared" si="0"/>
        <v>6</v>
      </c>
      <c r="L16" s="16">
        <v>3</v>
      </c>
    </row>
    <row r="17" spans="1:12" ht="26" x14ac:dyDescent="0.35">
      <c r="A17" s="1">
        <f t="shared" si="1"/>
        <v>16</v>
      </c>
      <c r="B17" s="4" t="s">
        <v>551</v>
      </c>
      <c r="C17" s="4" t="s">
        <v>191</v>
      </c>
      <c r="D17" s="4" t="s">
        <v>174</v>
      </c>
      <c r="E17" s="4" t="s">
        <v>167</v>
      </c>
      <c r="F17" s="13" t="s">
        <v>4</v>
      </c>
      <c r="G17" s="1" t="s">
        <v>6</v>
      </c>
      <c r="H17" s="1">
        <v>3</v>
      </c>
      <c r="I17" s="16">
        <v>3</v>
      </c>
      <c r="J17" s="16">
        <v>3</v>
      </c>
      <c r="K17" s="16">
        <f t="shared" si="0"/>
        <v>6</v>
      </c>
      <c r="L17" s="16">
        <v>3</v>
      </c>
    </row>
    <row r="18" spans="1:12" ht="39" x14ac:dyDescent="0.35">
      <c r="A18" s="1">
        <f t="shared" si="1"/>
        <v>17</v>
      </c>
      <c r="B18" s="5" t="s">
        <v>552</v>
      </c>
      <c r="C18" s="5" t="s">
        <v>192</v>
      </c>
      <c r="D18" s="4" t="s">
        <v>228</v>
      </c>
      <c r="E18" s="5" t="s">
        <v>177</v>
      </c>
      <c r="F18" s="13" t="s">
        <v>4</v>
      </c>
      <c r="G18" s="1" t="s">
        <v>6</v>
      </c>
      <c r="H18" s="1">
        <v>2</v>
      </c>
      <c r="I18" s="16">
        <v>3</v>
      </c>
      <c r="J18" s="16">
        <v>3</v>
      </c>
      <c r="K18" s="16">
        <f t="shared" si="0"/>
        <v>6</v>
      </c>
      <c r="L18" s="16">
        <v>3</v>
      </c>
    </row>
    <row r="19" spans="1:12" ht="39" x14ac:dyDescent="0.35">
      <c r="A19" s="1">
        <f t="shared" si="1"/>
        <v>18</v>
      </c>
      <c r="B19" s="4" t="s">
        <v>553</v>
      </c>
      <c r="C19" s="4" t="s">
        <v>193</v>
      </c>
      <c r="D19" s="4" t="s">
        <v>228</v>
      </c>
      <c r="E19" s="5" t="s">
        <v>177</v>
      </c>
      <c r="F19" s="13" t="s">
        <v>4</v>
      </c>
      <c r="G19" s="1" t="s">
        <v>6</v>
      </c>
      <c r="H19" s="1">
        <v>1</v>
      </c>
      <c r="I19" s="16">
        <v>3</v>
      </c>
      <c r="J19" s="16">
        <v>3</v>
      </c>
      <c r="K19" s="16">
        <f t="shared" si="0"/>
        <v>6</v>
      </c>
      <c r="L19" s="16">
        <v>3</v>
      </c>
    </row>
    <row r="20" spans="1:12" ht="39" x14ac:dyDescent="0.35">
      <c r="A20" s="1">
        <f t="shared" si="1"/>
        <v>19</v>
      </c>
      <c r="B20" s="5" t="s">
        <v>554</v>
      </c>
      <c r="C20" s="5" t="s">
        <v>194</v>
      </c>
      <c r="D20" s="4" t="s">
        <v>228</v>
      </c>
      <c r="E20" s="5" t="s">
        <v>177</v>
      </c>
      <c r="F20" s="13" t="s">
        <v>4</v>
      </c>
      <c r="G20" s="1" t="s">
        <v>6</v>
      </c>
      <c r="H20" s="1">
        <v>1</v>
      </c>
      <c r="I20" s="16">
        <v>3</v>
      </c>
      <c r="J20" s="16">
        <v>3</v>
      </c>
      <c r="K20" s="16">
        <f t="shared" si="0"/>
        <v>6</v>
      </c>
      <c r="L20" s="16">
        <v>3</v>
      </c>
    </row>
    <row r="21" spans="1:12" ht="26" x14ac:dyDescent="0.35">
      <c r="A21" s="1">
        <f t="shared" si="1"/>
        <v>20</v>
      </c>
      <c r="B21" s="5" t="s">
        <v>555</v>
      </c>
      <c r="C21" s="5" t="s">
        <v>195</v>
      </c>
      <c r="D21" s="4" t="s">
        <v>229</v>
      </c>
      <c r="E21" s="5" t="s">
        <v>214</v>
      </c>
      <c r="F21" s="13" t="s">
        <v>4</v>
      </c>
      <c r="G21" s="1" t="s">
        <v>6</v>
      </c>
      <c r="H21" s="1">
        <v>2</v>
      </c>
      <c r="I21" s="16">
        <v>3</v>
      </c>
      <c r="J21" s="16">
        <v>3</v>
      </c>
      <c r="K21" s="16">
        <f t="shared" si="0"/>
        <v>6</v>
      </c>
      <c r="L21" s="16">
        <v>3</v>
      </c>
    </row>
    <row r="22" spans="1:12" ht="39" x14ac:dyDescent="0.35">
      <c r="A22" s="1">
        <f t="shared" si="1"/>
        <v>21</v>
      </c>
      <c r="B22" s="5" t="s">
        <v>556</v>
      </c>
      <c r="C22" s="5" t="s">
        <v>196</v>
      </c>
      <c r="D22" s="4" t="s">
        <v>215</v>
      </c>
      <c r="E22" s="5" t="s">
        <v>214</v>
      </c>
      <c r="F22" s="13" t="s">
        <v>4</v>
      </c>
      <c r="G22" s="1" t="s">
        <v>6</v>
      </c>
      <c r="H22" s="1">
        <v>1</v>
      </c>
      <c r="I22" s="16">
        <v>3</v>
      </c>
      <c r="J22" s="16">
        <v>3</v>
      </c>
      <c r="K22" s="16">
        <f t="shared" si="0"/>
        <v>6</v>
      </c>
      <c r="L22" s="16">
        <v>3</v>
      </c>
    </row>
    <row r="23" spans="1:12" ht="39" x14ac:dyDescent="0.35">
      <c r="A23" s="1">
        <f t="shared" si="1"/>
        <v>22</v>
      </c>
      <c r="B23" s="5" t="s">
        <v>557</v>
      </c>
      <c r="C23" s="5" t="s">
        <v>197</v>
      </c>
      <c r="D23" s="4" t="s">
        <v>216</v>
      </c>
      <c r="E23" s="5" t="s">
        <v>214</v>
      </c>
      <c r="F23" s="13" t="s">
        <v>4</v>
      </c>
      <c r="G23" s="1" t="s">
        <v>6</v>
      </c>
      <c r="H23" s="1">
        <v>1</v>
      </c>
      <c r="I23" s="16">
        <v>3</v>
      </c>
      <c r="J23" s="16">
        <v>3</v>
      </c>
      <c r="K23" s="16">
        <f t="shared" si="0"/>
        <v>6</v>
      </c>
      <c r="L23" s="16">
        <v>3</v>
      </c>
    </row>
    <row r="24" spans="1:12" ht="26" x14ac:dyDescent="0.35">
      <c r="A24" s="1">
        <f t="shared" si="1"/>
        <v>23</v>
      </c>
      <c r="B24" s="5" t="s">
        <v>558</v>
      </c>
      <c r="C24" s="5" t="s">
        <v>198</v>
      </c>
      <c r="D24" s="4" t="s">
        <v>230</v>
      </c>
      <c r="E24" s="5" t="s">
        <v>217</v>
      </c>
      <c r="F24" s="13" t="s">
        <v>4</v>
      </c>
      <c r="G24" s="1" t="s">
        <v>6</v>
      </c>
      <c r="H24" s="1">
        <v>1</v>
      </c>
      <c r="I24" s="16">
        <v>3</v>
      </c>
      <c r="J24" s="16">
        <v>3</v>
      </c>
      <c r="K24" s="16">
        <f t="shared" si="0"/>
        <v>6</v>
      </c>
      <c r="L24" s="16">
        <v>3</v>
      </c>
    </row>
    <row r="25" spans="1:12" ht="39" x14ac:dyDescent="0.35">
      <c r="A25" s="1">
        <f t="shared" si="1"/>
        <v>24</v>
      </c>
      <c r="B25" s="5" t="s">
        <v>559</v>
      </c>
      <c r="C25" s="5" t="s">
        <v>199</v>
      </c>
      <c r="D25" s="4" t="s">
        <v>231</v>
      </c>
      <c r="E25" s="5" t="s">
        <v>218</v>
      </c>
      <c r="F25" s="13" t="s">
        <v>4</v>
      </c>
      <c r="G25" s="1" t="s">
        <v>6</v>
      </c>
      <c r="H25" s="1">
        <v>1</v>
      </c>
      <c r="I25" s="16">
        <v>3</v>
      </c>
      <c r="J25" s="16">
        <v>3</v>
      </c>
      <c r="K25" s="16">
        <f t="shared" si="0"/>
        <v>6</v>
      </c>
      <c r="L25" s="16">
        <v>3</v>
      </c>
    </row>
    <row r="26" spans="1:12" ht="39" x14ac:dyDescent="0.35">
      <c r="A26" s="1">
        <f t="shared" si="1"/>
        <v>25</v>
      </c>
      <c r="B26" s="5" t="s">
        <v>560</v>
      </c>
      <c r="C26" s="5" t="s">
        <v>200</v>
      </c>
      <c r="D26" s="4" t="s">
        <v>219</v>
      </c>
      <c r="E26" s="5" t="s">
        <v>218</v>
      </c>
      <c r="F26" s="13" t="s">
        <v>4</v>
      </c>
      <c r="G26" s="1" t="s">
        <v>6</v>
      </c>
      <c r="H26" s="1">
        <v>1</v>
      </c>
      <c r="I26" s="16">
        <v>3</v>
      </c>
      <c r="J26" s="16">
        <v>3</v>
      </c>
      <c r="K26" s="16">
        <f t="shared" si="0"/>
        <v>6</v>
      </c>
      <c r="L26" s="16">
        <v>3</v>
      </c>
    </row>
    <row r="27" spans="1:12" ht="39" x14ac:dyDescent="0.35">
      <c r="A27" s="1">
        <f t="shared" si="1"/>
        <v>26</v>
      </c>
      <c r="B27" s="4" t="s">
        <v>561</v>
      </c>
      <c r="C27" s="4" t="s">
        <v>201</v>
      </c>
      <c r="D27" s="4" t="s">
        <v>220</v>
      </c>
      <c r="E27" s="4" t="s">
        <v>217</v>
      </c>
      <c r="F27" s="13" t="s">
        <v>4</v>
      </c>
      <c r="G27" s="1" t="s">
        <v>6</v>
      </c>
      <c r="H27" s="1">
        <v>1</v>
      </c>
      <c r="I27" s="16">
        <v>3</v>
      </c>
      <c r="J27" s="16">
        <v>3</v>
      </c>
      <c r="K27" s="16">
        <f t="shared" si="0"/>
        <v>6</v>
      </c>
      <c r="L27" s="16">
        <v>3</v>
      </c>
    </row>
    <row r="28" spans="1:12" ht="39" x14ac:dyDescent="0.35">
      <c r="A28" s="1">
        <f t="shared" si="1"/>
        <v>27</v>
      </c>
      <c r="B28" s="4" t="s">
        <v>562</v>
      </c>
      <c r="C28" s="4" t="s">
        <v>202</v>
      </c>
      <c r="D28" s="4" t="s">
        <v>221</v>
      </c>
      <c r="E28" s="4" t="s">
        <v>217</v>
      </c>
      <c r="F28" s="13" t="s">
        <v>4</v>
      </c>
      <c r="G28" s="1" t="s">
        <v>6</v>
      </c>
      <c r="H28" s="1">
        <v>2</v>
      </c>
      <c r="I28" s="16">
        <v>3</v>
      </c>
      <c r="J28" s="16">
        <v>3</v>
      </c>
      <c r="K28" s="16">
        <f t="shared" si="0"/>
        <v>6</v>
      </c>
      <c r="L28" s="16">
        <v>3</v>
      </c>
    </row>
    <row r="29" spans="1:12" ht="39" x14ac:dyDescent="0.35">
      <c r="A29" s="1">
        <f t="shared" si="1"/>
        <v>28</v>
      </c>
      <c r="B29" s="4" t="s">
        <v>563</v>
      </c>
      <c r="C29" s="4" t="s">
        <v>203</v>
      </c>
      <c r="D29" s="4" t="s">
        <v>222</v>
      </c>
      <c r="E29" s="4" t="s">
        <v>217</v>
      </c>
      <c r="F29" s="13" t="s">
        <v>4</v>
      </c>
      <c r="G29" s="1" t="s">
        <v>6</v>
      </c>
      <c r="H29" s="1">
        <v>1</v>
      </c>
      <c r="I29" s="16">
        <v>3</v>
      </c>
      <c r="J29" s="16">
        <v>3</v>
      </c>
      <c r="K29" s="16">
        <f t="shared" si="0"/>
        <v>6</v>
      </c>
      <c r="L29" s="16">
        <v>3</v>
      </c>
    </row>
    <row r="30" spans="1:12" ht="39" x14ac:dyDescent="0.35">
      <c r="A30" s="1">
        <f t="shared" si="1"/>
        <v>29</v>
      </c>
      <c r="B30" s="4" t="s">
        <v>558</v>
      </c>
      <c r="C30" s="4" t="s">
        <v>204</v>
      </c>
      <c r="D30" s="4" t="s">
        <v>230</v>
      </c>
      <c r="E30" s="4" t="s">
        <v>217</v>
      </c>
      <c r="F30" s="13" t="s">
        <v>4</v>
      </c>
      <c r="G30" s="1" t="s">
        <v>6</v>
      </c>
      <c r="H30" s="1">
        <v>1</v>
      </c>
      <c r="I30" s="16">
        <v>3</v>
      </c>
      <c r="J30" s="16">
        <v>3</v>
      </c>
      <c r="K30" s="16">
        <f t="shared" si="0"/>
        <v>6</v>
      </c>
      <c r="L30" s="16">
        <v>3</v>
      </c>
    </row>
    <row r="31" spans="1:12" ht="39" x14ac:dyDescent="0.35">
      <c r="A31" s="1">
        <f t="shared" si="1"/>
        <v>30</v>
      </c>
      <c r="B31" s="4" t="s">
        <v>564</v>
      </c>
      <c r="C31" s="4" t="s">
        <v>205</v>
      </c>
      <c r="D31" s="4" t="s">
        <v>223</v>
      </c>
      <c r="E31" s="4" t="s">
        <v>218</v>
      </c>
      <c r="F31" s="13" t="s">
        <v>4</v>
      </c>
      <c r="G31" s="1" t="s">
        <v>6</v>
      </c>
      <c r="H31" s="1">
        <v>1</v>
      </c>
      <c r="I31" s="16">
        <v>3</v>
      </c>
      <c r="J31" s="16">
        <v>3</v>
      </c>
      <c r="K31" s="16">
        <f t="shared" si="0"/>
        <v>6</v>
      </c>
      <c r="L31" s="16">
        <v>3</v>
      </c>
    </row>
    <row r="32" spans="1:12" s="24" customFormat="1" ht="27.5" customHeight="1" x14ac:dyDescent="0.35">
      <c r="A32" s="22">
        <f t="shared" si="1"/>
        <v>31</v>
      </c>
      <c r="B32" s="21" t="s">
        <v>565</v>
      </c>
      <c r="C32" s="21" t="s">
        <v>206</v>
      </c>
      <c r="D32" s="21" t="s">
        <v>224</v>
      </c>
      <c r="E32" s="21" t="s">
        <v>218</v>
      </c>
      <c r="F32" s="23" t="s">
        <v>4</v>
      </c>
      <c r="G32" s="22" t="s">
        <v>6</v>
      </c>
      <c r="H32" s="22">
        <v>1</v>
      </c>
      <c r="I32" s="16">
        <v>3</v>
      </c>
      <c r="J32" s="16">
        <v>2</v>
      </c>
      <c r="K32" s="16">
        <f t="shared" si="0"/>
        <v>5</v>
      </c>
      <c r="L32" s="16">
        <v>3</v>
      </c>
    </row>
    <row r="33" spans="1:12" ht="39" x14ac:dyDescent="0.35">
      <c r="A33" s="1">
        <f t="shared" si="1"/>
        <v>32</v>
      </c>
      <c r="B33" s="4" t="s">
        <v>566</v>
      </c>
      <c r="C33" s="4" t="s">
        <v>207</v>
      </c>
      <c r="D33" s="4" t="s">
        <v>225</v>
      </c>
      <c r="E33" s="4" t="s">
        <v>218</v>
      </c>
      <c r="F33" s="13" t="s">
        <v>4</v>
      </c>
      <c r="G33" s="1" t="s">
        <v>6</v>
      </c>
      <c r="H33" s="1">
        <v>1</v>
      </c>
      <c r="I33" s="16">
        <v>3</v>
      </c>
      <c r="J33" s="16">
        <v>2</v>
      </c>
      <c r="K33" s="16">
        <f t="shared" si="0"/>
        <v>5</v>
      </c>
      <c r="L33" s="16">
        <v>3</v>
      </c>
    </row>
    <row r="34" spans="1:12" ht="26" x14ac:dyDescent="0.35">
      <c r="A34" s="1">
        <f t="shared" si="1"/>
        <v>33</v>
      </c>
      <c r="B34" s="4" t="s">
        <v>567</v>
      </c>
      <c r="C34" s="4" t="s">
        <v>208</v>
      </c>
      <c r="D34" s="4" t="s">
        <v>226</v>
      </c>
      <c r="E34" s="4" t="s">
        <v>218</v>
      </c>
      <c r="F34" s="13" t="s">
        <v>4</v>
      </c>
      <c r="G34" s="1" t="s">
        <v>6</v>
      </c>
      <c r="H34" s="1">
        <v>1</v>
      </c>
      <c r="I34" s="16">
        <v>3</v>
      </c>
      <c r="J34" s="16">
        <v>2</v>
      </c>
      <c r="K34" s="16">
        <f t="shared" si="0"/>
        <v>5</v>
      </c>
      <c r="L34" s="16">
        <v>3</v>
      </c>
    </row>
    <row r="35" spans="1:12" ht="39" x14ac:dyDescent="0.35">
      <c r="A35" s="1">
        <f t="shared" si="1"/>
        <v>34</v>
      </c>
      <c r="B35" s="4" t="s">
        <v>568</v>
      </c>
      <c r="C35" s="4" t="s">
        <v>209</v>
      </c>
      <c r="D35" s="4" t="s">
        <v>227</v>
      </c>
      <c r="E35" s="4" t="s">
        <v>177</v>
      </c>
      <c r="F35" s="13" t="s">
        <v>4</v>
      </c>
      <c r="G35" s="1" t="s">
        <v>6</v>
      </c>
      <c r="H35" s="1">
        <v>1</v>
      </c>
      <c r="I35" s="16">
        <v>3</v>
      </c>
      <c r="J35" s="16">
        <v>2</v>
      </c>
      <c r="K35" s="16">
        <f t="shared" si="0"/>
        <v>5</v>
      </c>
      <c r="L35" s="16">
        <v>3</v>
      </c>
    </row>
    <row r="36" spans="1:12" x14ac:dyDescent="0.35">
      <c r="G36" s="17" t="s">
        <v>116</v>
      </c>
      <c r="H36" s="17">
        <f>SUM(H2:H35)</f>
        <v>41</v>
      </c>
      <c r="I36" s="42">
        <f>SUM(I2:I35)</f>
        <v>102</v>
      </c>
      <c r="J36" s="42">
        <f>SUM(J2:J35)</f>
        <v>98</v>
      </c>
      <c r="K36" s="42">
        <f>SUM(K2:K35)</f>
        <v>200</v>
      </c>
      <c r="L36" s="42">
        <f>SUM(L2:L35)</f>
        <v>105</v>
      </c>
    </row>
  </sheetData>
  <pageMargins left="0.7" right="0.7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AB066-0898-4254-BC48-55C2F94BABA6}">
  <dimension ref="A1:L64"/>
  <sheetViews>
    <sheetView view="pageBreakPreview" zoomScale="60" zoomScaleNormal="92" workbookViewId="0">
      <pane xSplit="2" ySplit="1" topLeftCell="C38" activePane="bottomRight" state="frozen"/>
      <selection pane="topRight" activeCell="C1" sqref="C1"/>
      <selection pane="bottomLeft" activeCell="A2" sqref="A2"/>
      <selection pane="bottomRight" activeCell="H64" sqref="H64"/>
    </sheetView>
  </sheetViews>
  <sheetFormatPr defaultRowHeight="14.5" x14ac:dyDescent="0.35"/>
  <cols>
    <col min="1" max="1" width="5.7265625" bestFit="1" customWidth="1"/>
    <col min="2" max="2" width="37.1796875" style="12" bestFit="1" customWidth="1"/>
    <col min="3" max="3" width="82.6328125" style="12" bestFit="1" customWidth="1"/>
    <col min="4" max="4" width="29.26953125" style="12" bestFit="1" customWidth="1"/>
    <col min="5" max="5" width="11.26953125" style="12" bestFit="1" customWidth="1"/>
    <col min="6" max="6" width="11.81640625" style="3" bestFit="1" customWidth="1"/>
    <col min="7" max="7" width="12.90625" style="3" bestFit="1" customWidth="1"/>
    <col min="8" max="8" width="13.453125" style="3" customWidth="1"/>
    <col min="9" max="9" width="13.6328125" customWidth="1"/>
    <col min="10" max="11" width="11.7265625" customWidth="1"/>
  </cols>
  <sheetData>
    <row r="1" spans="1:12" s="24" customFormat="1" ht="58" x14ac:dyDescent="0.35">
      <c r="A1" s="29" t="s">
        <v>0</v>
      </c>
      <c r="B1" s="30" t="s">
        <v>1</v>
      </c>
      <c r="C1" s="30" t="s">
        <v>158</v>
      </c>
      <c r="D1" s="30" t="s">
        <v>156</v>
      </c>
      <c r="E1" s="30" t="s">
        <v>157</v>
      </c>
      <c r="F1" s="29" t="s">
        <v>3</v>
      </c>
      <c r="G1" s="29" t="s">
        <v>2</v>
      </c>
      <c r="H1" s="31" t="s">
        <v>7</v>
      </c>
      <c r="I1" s="43" t="s">
        <v>1138</v>
      </c>
      <c r="J1" s="43" t="s">
        <v>1139</v>
      </c>
      <c r="K1" s="43" t="s">
        <v>1140</v>
      </c>
      <c r="L1" s="43" t="s">
        <v>1141</v>
      </c>
    </row>
    <row r="2" spans="1:12" x14ac:dyDescent="0.35">
      <c r="A2" s="1">
        <v>1</v>
      </c>
      <c r="B2" s="10" t="s">
        <v>794</v>
      </c>
      <c r="C2" s="10" t="s">
        <v>1043</v>
      </c>
      <c r="D2" s="10" t="s">
        <v>77</v>
      </c>
      <c r="E2" s="10" t="s">
        <v>770</v>
      </c>
      <c r="F2" s="2" t="s">
        <v>117</v>
      </c>
      <c r="G2" s="2" t="s">
        <v>125</v>
      </c>
      <c r="H2" s="2">
        <v>1</v>
      </c>
      <c r="I2" s="16">
        <v>2</v>
      </c>
      <c r="J2" s="16">
        <v>2</v>
      </c>
      <c r="K2" s="16">
        <f>J2+I2</f>
        <v>4</v>
      </c>
      <c r="L2" s="16">
        <v>3</v>
      </c>
    </row>
    <row r="3" spans="1:12" x14ac:dyDescent="0.35">
      <c r="A3" s="1">
        <f t="shared" ref="A3:A15" si="0">A2+1</f>
        <v>2</v>
      </c>
      <c r="B3" s="10" t="s">
        <v>795</v>
      </c>
      <c r="C3" s="10" t="s">
        <v>1044</v>
      </c>
      <c r="D3" s="10" t="s">
        <v>144</v>
      </c>
      <c r="E3" s="10" t="s">
        <v>771</v>
      </c>
      <c r="F3" s="2" t="s">
        <v>117</v>
      </c>
      <c r="G3" s="2" t="s">
        <v>125</v>
      </c>
      <c r="H3" s="2">
        <v>1</v>
      </c>
      <c r="I3" s="16">
        <v>2</v>
      </c>
      <c r="J3" s="16">
        <v>2</v>
      </c>
      <c r="K3" s="16">
        <f t="shared" ref="K3:K63" si="1">J3+I3</f>
        <v>4</v>
      </c>
      <c r="L3" s="16">
        <v>2</v>
      </c>
    </row>
    <row r="4" spans="1:12" x14ac:dyDescent="0.35">
      <c r="A4" s="1">
        <f t="shared" si="0"/>
        <v>3</v>
      </c>
      <c r="B4" s="10" t="s">
        <v>796</v>
      </c>
      <c r="C4" s="10" t="s">
        <v>754</v>
      </c>
      <c r="D4" s="10" t="s">
        <v>145</v>
      </c>
      <c r="E4" s="10" t="s">
        <v>771</v>
      </c>
      <c r="F4" s="2" t="s">
        <v>117</v>
      </c>
      <c r="G4" s="2" t="s">
        <v>125</v>
      </c>
      <c r="H4" s="2">
        <v>2</v>
      </c>
      <c r="I4" s="16">
        <v>2</v>
      </c>
      <c r="J4" s="16">
        <v>2</v>
      </c>
      <c r="K4" s="16">
        <f t="shared" si="1"/>
        <v>4</v>
      </c>
      <c r="L4" s="16">
        <v>3</v>
      </c>
    </row>
    <row r="5" spans="1:12" x14ac:dyDescent="0.35">
      <c r="A5" s="1">
        <f t="shared" si="0"/>
        <v>4</v>
      </c>
      <c r="B5" s="10" t="s">
        <v>797</v>
      </c>
      <c r="C5" s="10" t="s">
        <v>1045</v>
      </c>
      <c r="D5" s="10" t="s">
        <v>146</v>
      </c>
      <c r="E5" s="10" t="s">
        <v>771</v>
      </c>
      <c r="F5" s="2" t="s">
        <v>117</v>
      </c>
      <c r="G5" s="2" t="s">
        <v>125</v>
      </c>
      <c r="H5" s="2">
        <v>2</v>
      </c>
      <c r="I5" s="16">
        <v>2</v>
      </c>
      <c r="J5" s="16">
        <v>2</v>
      </c>
      <c r="K5" s="16">
        <f t="shared" si="1"/>
        <v>4</v>
      </c>
      <c r="L5" s="16">
        <v>3</v>
      </c>
    </row>
    <row r="6" spans="1:12" x14ac:dyDescent="0.35">
      <c r="A6" s="1">
        <f t="shared" si="0"/>
        <v>5</v>
      </c>
      <c r="B6" s="10" t="s">
        <v>798</v>
      </c>
      <c r="C6" s="10" t="s">
        <v>1046</v>
      </c>
      <c r="D6" s="10" t="s">
        <v>147</v>
      </c>
      <c r="E6" s="10" t="s">
        <v>772</v>
      </c>
      <c r="F6" s="2" t="s">
        <v>117</v>
      </c>
      <c r="G6" s="2" t="s">
        <v>125</v>
      </c>
      <c r="H6" s="2">
        <v>1</v>
      </c>
      <c r="I6" s="16">
        <v>2</v>
      </c>
      <c r="J6" s="16">
        <v>2</v>
      </c>
      <c r="K6" s="16">
        <f t="shared" si="1"/>
        <v>4</v>
      </c>
      <c r="L6" s="16">
        <v>3</v>
      </c>
    </row>
    <row r="7" spans="1:12" x14ac:dyDescent="0.35">
      <c r="A7" s="1">
        <f t="shared" si="0"/>
        <v>6</v>
      </c>
      <c r="B7" s="10" t="s">
        <v>799</v>
      </c>
      <c r="C7" s="10" t="s">
        <v>1047</v>
      </c>
      <c r="D7" s="10" t="s">
        <v>1048</v>
      </c>
      <c r="E7" s="10" t="s">
        <v>772</v>
      </c>
      <c r="F7" s="2" t="s">
        <v>117</v>
      </c>
      <c r="G7" s="1" t="s">
        <v>5</v>
      </c>
      <c r="H7" s="2">
        <v>1</v>
      </c>
      <c r="I7" s="16">
        <v>3</v>
      </c>
      <c r="J7" s="16">
        <v>3</v>
      </c>
      <c r="K7" s="16">
        <f t="shared" si="1"/>
        <v>6</v>
      </c>
      <c r="L7" s="16">
        <v>3</v>
      </c>
    </row>
    <row r="8" spans="1:12" x14ac:dyDescent="0.35">
      <c r="A8" s="1">
        <f t="shared" si="0"/>
        <v>7</v>
      </c>
      <c r="B8" s="10" t="s">
        <v>800</v>
      </c>
      <c r="C8" s="10" t="s">
        <v>1049</v>
      </c>
      <c r="D8" s="10" t="s">
        <v>1050</v>
      </c>
      <c r="E8" s="10" t="s">
        <v>772</v>
      </c>
      <c r="F8" s="2" t="s">
        <v>117</v>
      </c>
      <c r="G8" s="2" t="s">
        <v>125</v>
      </c>
      <c r="H8" s="2">
        <v>1</v>
      </c>
      <c r="I8" s="16">
        <v>2</v>
      </c>
      <c r="J8" s="16">
        <v>2</v>
      </c>
      <c r="K8" s="16">
        <f t="shared" si="1"/>
        <v>4</v>
      </c>
      <c r="L8" s="16">
        <v>3</v>
      </c>
    </row>
    <row r="9" spans="1:12" x14ac:dyDescent="0.35">
      <c r="A9" s="1">
        <f t="shared" si="0"/>
        <v>8</v>
      </c>
      <c r="B9" s="10" t="s">
        <v>1051</v>
      </c>
      <c r="C9" s="10" t="s">
        <v>1052</v>
      </c>
      <c r="D9" s="10" t="s">
        <v>1050</v>
      </c>
      <c r="E9" s="10" t="s">
        <v>772</v>
      </c>
      <c r="F9" s="2" t="s">
        <v>117</v>
      </c>
      <c r="G9" s="2" t="s">
        <v>125</v>
      </c>
      <c r="H9" s="2">
        <v>1</v>
      </c>
      <c r="I9" s="16">
        <v>2</v>
      </c>
      <c r="J9" s="16">
        <v>2</v>
      </c>
      <c r="K9" s="16">
        <f t="shared" si="1"/>
        <v>4</v>
      </c>
      <c r="L9" s="16">
        <v>3</v>
      </c>
    </row>
    <row r="10" spans="1:12" x14ac:dyDescent="0.35">
      <c r="A10" s="1">
        <f t="shared" si="0"/>
        <v>9</v>
      </c>
      <c r="B10" s="10" t="s">
        <v>1053</v>
      </c>
      <c r="C10" s="10" t="s">
        <v>1054</v>
      </c>
      <c r="D10" s="10" t="s">
        <v>1055</v>
      </c>
      <c r="E10" s="10" t="s">
        <v>117</v>
      </c>
      <c r="F10" s="2" t="s">
        <v>117</v>
      </c>
      <c r="G10" s="2" t="s">
        <v>125</v>
      </c>
      <c r="H10" s="2">
        <v>1</v>
      </c>
      <c r="I10" s="16">
        <v>2</v>
      </c>
      <c r="J10" s="16">
        <v>2</v>
      </c>
      <c r="K10" s="16">
        <f t="shared" si="1"/>
        <v>4</v>
      </c>
      <c r="L10" s="16">
        <v>3</v>
      </c>
    </row>
    <row r="11" spans="1:12" x14ac:dyDescent="0.35">
      <c r="A11" s="1">
        <f t="shared" si="0"/>
        <v>10</v>
      </c>
      <c r="B11" s="10" t="s">
        <v>1056</v>
      </c>
      <c r="C11" s="10" t="s">
        <v>1057</v>
      </c>
      <c r="D11" s="10" t="s">
        <v>118</v>
      </c>
      <c r="E11" s="10" t="s">
        <v>117</v>
      </c>
      <c r="F11" s="2" t="s">
        <v>117</v>
      </c>
      <c r="G11" s="2" t="s">
        <v>125</v>
      </c>
      <c r="H11" s="2">
        <v>1</v>
      </c>
      <c r="I11" s="16">
        <v>2</v>
      </c>
      <c r="J11" s="16">
        <v>2</v>
      </c>
      <c r="K11" s="16">
        <f t="shared" si="1"/>
        <v>4</v>
      </c>
      <c r="L11" s="16">
        <v>3</v>
      </c>
    </row>
    <row r="12" spans="1:12" x14ac:dyDescent="0.35">
      <c r="A12" s="1">
        <f t="shared" si="0"/>
        <v>11</v>
      </c>
      <c r="B12" s="10" t="s">
        <v>1058</v>
      </c>
      <c r="C12" s="10" t="s">
        <v>1059</v>
      </c>
      <c r="D12" s="10" t="s">
        <v>776</v>
      </c>
      <c r="E12" s="10" t="s">
        <v>117</v>
      </c>
      <c r="F12" s="2" t="s">
        <v>117</v>
      </c>
      <c r="G12" s="2" t="s">
        <v>125</v>
      </c>
      <c r="H12" s="2">
        <v>1</v>
      </c>
      <c r="I12" s="16">
        <v>2</v>
      </c>
      <c r="J12" s="16">
        <v>2</v>
      </c>
      <c r="K12" s="16">
        <f t="shared" si="1"/>
        <v>4</v>
      </c>
      <c r="L12" s="16">
        <v>3</v>
      </c>
    </row>
    <row r="13" spans="1:12" x14ac:dyDescent="0.35">
      <c r="A13" s="1">
        <f t="shared" si="0"/>
        <v>12</v>
      </c>
      <c r="B13" s="10" t="s">
        <v>1060</v>
      </c>
      <c r="C13" s="10" t="s">
        <v>1061</v>
      </c>
      <c r="D13" s="10" t="s">
        <v>777</v>
      </c>
      <c r="E13" s="10" t="s">
        <v>117</v>
      </c>
      <c r="F13" s="2" t="s">
        <v>117</v>
      </c>
      <c r="G13" s="2" t="s">
        <v>125</v>
      </c>
      <c r="H13" s="2">
        <v>1</v>
      </c>
      <c r="I13" s="16">
        <v>2</v>
      </c>
      <c r="J13" s="16">
        <v>2</v>
      </c>
      <c r="K13" s="16">
        <f t="shared" si="1"/>
        <v>4</v>
      </c>
      <c r="L13" s="16">
        <v>3</v>
      </c>
    </row>
    <row r="14" spans="1:12" x14ac:dyDescent="0.35">
      <c r="A14" s="1">
        <f t="shared" si="0"/>
        <v>13</v>
      </c>
      <c r="B14" s="10" t="s">
        <v>1062</v>
      </c>
      <c r="C14" s="10" t="s">
        <v>1063</v>
      </c>
      <c r="D14" s="10" t="s">
        <v>149</v>
      </c>
      <c r="E14" s="10" t="s">
        <v>117</v>
      </c>
      <c r="F14" s="2" t="s">
        <v>117</v>
      </c>
      <c r="G14" s="1" t="s">
        <v>5</v>
      </c>
      <c r="H14" s="2">
        <v>2</v>
      </c>
      <c r="I14" s="16">
        <v>3</v>
      </c>
      <c r="J14" s="16">
        <v>3</v>
      </c>
      <c r="K14" s="16">
        <f t="shared" si="1"/>
        <v>6</v>
      </c>
      <c r="L14" s="16">
        <v>3</v>
      </c>
    </row>
    <row r="15" spans="1:12" x14ac:dyDescent="0.35">
      <c r="A15" s="1">
        <f t="shared" si="0"/>
        <v>14</v>
      </c>
      <c r="B15" s="10" t="s">
        <v>1064</v>
      </c>
      <c r="C15" s="10" t="s">
        <v>1065</v>
      </c>
      <c r="D15" s="10" t="s">
        <v>1066</v>
      </c>
      <c r="E15" s="10" t="s">
        <v>117</v>
      </c>
      <c r="F15" s="2" t="s">
        <v>117</v>
      </c>
      <c r="G15" s="2" t="s">
        <v>125</v>
      </c>
      <c r="H15" s="2">
        <v>1</v>
      </c>
      <c r="I15" s="16">
        <v>2</v>
      </c>
      <c r="J15" s="16">
        <v>2</v>
      </c>
      <c r="K15" s="16">
        <f t="shared" si="1"/>
        <v>4</v>
      </c>
      <c r="L15" s="16">
        <v>3</v>
      </c>
    </row>
    <row r="16" spans="1:12" x14ac:dyDescent="0.35">
      <c r="A16" s="1">
        <f t="shared" ref="A16:A63" si="2">A15+1</f>
        <v>15</v>
      </c>
      <c r="B16" s="10" t="s">
        <v>1067</v>
      </c>
      <c r="C16" s="10" t="s">
        <v>1068</v>
      </c>
      <c r="D16" s="10" t="s">
        <v>778</v>
      </c>
      <c r="E16" s="10" t="s">
        <v>117</v>
      </c>
      <c r="F16" s="2" t="s">
        <v>117</v>
      </c>
      <c r="G16" s="2" t="s">
        <v>125</v>
      </c>
      <c r="H16" s="2">
        <v>1</v>
      </c>
      <c r="I16" s="16">
        <v>2</v>
      </c>
      <c r="J16" s="16">
        <v>2</v>
      </c>
      <c r="K16" s="16">
        <f t="shared" si="1"/>
        <v>4</v>
      </c>
      <c r="L16" s="16">
        <v>3</v>
      </c>
    </row>
    <row r="17" spans="1:12" x14ac:dyDescent="0.35">
      <c r="A17" s="1">
        <f t="shared" si="2"/>
        <v>16</v>
      </c>
      <c r="B17" s="10" t="s">
        <v>1069</v>
      </c>
      <c r="C17" s="10" t="s">
        <v>1070</v>
      </c>
      <c r="D17" s="10" t="s">
        <v>779</v>
      </c>
      <c r="E17" s="10" t="s">
        <v>117</v>
      </c>
      <c r="F17" s="2" t="s">
        <v>117</v>
      </c>
      <c r="G17" s="2" t="s">
        <v>125</v>
      </c>
      <c r="H17" s="2">
        <v>1</v>
      </c>
      <c r="I17" s="16">
        <v>2</v>
      </c>
      <c r="J17" s="16">
        <v>2</v>
      </c>
      <c r="K17" s="16">
        <f t="shared" si="1"/>
        <v>4</v>
      </c>
      <c r="L17" s="16">
        <v>3</v>
      </c>
    </row>
    <row r="18" spans="1:12" x14ac:dyDescent="0.35">
      <c r="A18" s="1">
        <f t="shared" si="2"/>
        <v>17</v>
      </c>
      <c r="B18" s="10" t="s">
        <v>803</v>
      </c>
      <c r="C18" s="10" t="s">
        <v>1071</v>
      </c>
      <c r="D18" s="10" t="s">
        <v>148</v>
      </c>
      <c r="E18" s="10" t="s">
        <v>117</v>
      </c>
      <c r="F18" s="2" t="s">
        <v>117</v>
      </c>
      <c r="G18" s="2" t="s">
        <v>125</v>
      </c>
      <c r="H18" s="2">
        <v>1</v>
      </c>
      <c r="I18" s="16">
        <v>2</v>
      </c>
      <c r="J18" s="16">
        <v>2</v>
      </c>
      <c r="K18" s="16">
        <f t="shared" si="1"/>
        <v>4</v>
      </c>
      <c r="L18" s="16">
        <v>3</v>
      </c>
    </row>
    <row r="19" spans="1:12" x14ac:dyDescent="0.35">
      <c r="A19" s="1">
        <f t="shared" si="2"/>
        <v>18</v>
      </c>
      <c r="B19" s="10" t="s">
        <v>1072</v>
      </c>
      <c r="C19" s="10" t="s">
        <v>1073</v>
      </c>
      <c r="D19" s="10" t="s">
        <v>780</v>
      </c>
      <c r="E19" s="10" t="s">
        <v>117</v>
      </c>
      <c r="F19" s="2" t="s">
        <v>117</v>
      </c>
      <c r="G19" s="2" t="s">
        <v>125</v>
      </c>
      <c r="H19" s="2">
        <v>2</v>
      </c>
      <c r="I19" s="16">
        <v>2</v>
      </c>
      <c r="J19" s="16">
        <v>2</v>
      </c>
      <c r="K19" s="16">
        <f t="shared" si="1"/>
        <v>4</v>
      </c>
      <c r="L19" s="16">
        <v>3</v>
      </c>
    </row>
    <row r="20" spans="1:12" x14ac:dyDescent="0.35">
      <c r="A20" s="1">
        <f t="shared" si="2"/>
        <v>19</v>
      </c>
      <c r="B20" s="10" t="s">
        <v>801</v>
      </c>
      <c r="C20" s="10" t="s">
        <v>1074</v>
      </c>
      <c r="D20" s="10" t="s">
        <v>781</v>
      </c>
      <c r="E20" s="10" t="s">
        <v>117</v>
      </c>
      <c r="F20" s="2" t="s">
        <v>117</v>
      </c>
      <c r="G20" s="2" t="s">
        <v>125</v>
      </c>
      <c r="H20" s="2">
        <v>1</v>
      </c>
      <c r="I20" s="16">
        <v>2</v>
      </c>
      <c r="J20" s="16">
        <v>2</v>
      </c>
      <c r="K20" s="16">
        <f t="shared" si="1"/>
        <v>4</v>
      </c>
      <c r="L20" s="16">
        <v>3</v>
      </c>
    </row>
    <row r="21" spans="1:12" x14ac:dyDescent="0.35">
      <c r="A21" s="1">
        <f t="shared" si="2"/>
        <v>20</v>
      </c>
      <c r="B21" s="10" t="s">
        <v>1075</v>
      </c>
      <c r="C21" s="10" t="s">
        <v>1076</v>
      </c>
      <c r="D21" s="10" t="s">
        <v>782</v>
      </c>
      <c r="E21" s="10" t="s">
        <v>117</v>
      </c>
      <c r="F21" s="2" t="s">
        <v>117</v>
      </c>
      <c r="G21" s="2" t="s">
        <v>125</v>
      </c>
      <c r="H21" s="2">
        <v>1</v>
      </c>
      <c r="I21" s="16">
        <v>2</v>
      </c>
      <c r="J21" s="16">
        <v>2</v>
      </c>
      <c r="K21" s="16">
        <f t="shared" si="1"/>
        <v>4</v>
      </c>
      <c r="L21" s="16">
        <v>3</v>
      </c>
    </row>
    <row r="22" spans="1:12" x14ac:dyDescent="0.35">
      <c r="A22" s="1">
        <f t="shared" si="2"/>
        <v>21</v>
      </c>
      <c r="B22" s="10" t="s">
        <v>1077</v>
      </c>
      <c r="C22" s="10" t="s">
        <v>1078</v>
      </c>
      <c r="D22" s="10" t="s">
        <v>783</v>
      </c>
      <c r="E22" s="10" t="s">
        <v>117</v>
      </c>
      <c r="F22" s="2" t="s">
        <v>117</v>
      </c>
      <c r="G22" s="2" t="s">
        <v>125</v>
      </c>
      <c r="H22" s="2">
        <v>1</v>
      </c>
      <c r="I22" s="16">
        <v>2</v>
      </c>
      <c r="J22" s="16">
        <v>2</v>
      </c>
      <c r="K22" s="16">
        <f t="shared" si="1"/>
        <v>4</v>
      </c>
      <c r="L22" s="16">
        <v>3</v>
      </c>
    </row>
    <row r="23" spans="1:12" x14ac:dyDescent="0.35">
      <c r="A23" s="1">
        <f t="shared" si="2"/>
        <v>22</v>
      </c>
      <c r="B23" s="10" t="s">
        <v>802</v>
      </c>
      <c r="C23" s="10" t="s">
        <v>1079</v>
      </c>
      <c r="D23" s="10" t="s">
        <v>149</v>
      </c>
      <c r="E23" s="10" t="s">
        <v>117</v>
      </c>
      <c r="F23" s="2" t="s">
        <v>117</v>
      </c>
      <c r="G23" s="2" t="s">
        <v>125</v>
      </c>
      <c r="H23" s="2">
        <v>2</v>
      </c>
      <c r="I23" s="16">
        <v>2</v>
      </c>
      <c r="J23" s="16">
        <v>2</v>
      </c>
      <c r="K23" s="16">
        <f t="shared" si="1"/>
        <v>4</v>
      </c>
      <c r="L23" s="16">
        <v>3</v>
      </c>
    </row>
    <row r="24" spans="1:12" x14ac:dyDescent="0.35">
      <c r="A24" s="1">
        <f t="shared" si="2"/>
        <v>23</v>
      </c>
      <c r="B24" s="10" t="s">
        <v>1080</v>
      </c>
      <c r="C24" s="10" t="s">
        <v>1081</v>
      </c>
      <c r="D24" s="10" t="s">
        <v>784</v>
      </c>
      <c r="E24" s="10" t="s">
        <v>772</v>
      </c>
      <c r="F24" s="2" t="s">
        <v>117</v>
      </c>
      <c r="G24" s="2" t="s">
        <v>125</v>
      </c>
      <c r="H24" s="2">
        <v>1</v>
      </c>
      <c r="I24" s="16">
        <v>2</v>
      </c>
      <c r="J24" s="16">
        <v>2</v>
      </c>
      <c r="K24" s="16">
        <f t="shared" si="1"/>
        <v>4</v>
      </c>
      <c r="L24" s="16">
        <v>3</v>
      </c>
    </row>
    <row r="25" spans="1:12" s="24" customFormat="1" ht="29" x14ac:dyDescent="0.35">
      <c r="A25" s="22">
        <f t="shared" si="2"/>
        <v>24</v>
      </c>
      <c r="B25" s="27" t="s">
        <v>1082</v>
      </c>
      <c r="C25" s="26" t="s">
        <v>1083</v>
      </c>
      <c r="D25" s="26" t="s">
        <v>1084</v>
      </c>
      <c r="E25" s="26" t="s">
        <v>1085</v>
      </c>
      <c r="F25" s="22" t="s">
        <v>117</v>
      </c>
      <c r="G25" s="22" t="s">
        <v>125</v>
      </c>
      <c r="H25" s="22">
        <v>1</v>
      </c>
      <c r="I25" s="16">
        <v>2</v>
      </c>
      <c r="J25" s="16">
        <v>2</v>
      </c>
      <c r="K25" s="16">
        <f t="shared" si="1"/>
        <v>4</v>
      </c>
      <c r="L25" s="16">
        <v>2</v>
      </c>
    </row>
    <row r="26" spans="1:12" s="24" customFormat="1" ht="29" x14ac:dyDescent="0.35">
      <c r="A26" s="22">
        <f t="shared" si="2"/>
        <v>25</v>
      </c>
      <c r="B26" s="27" t="s">
        <v>1086</v>
      </c>
      <c r="C26" s="26" t="s">
        <v>1087</v>
      </c>
      <c r="D26" s="26" t="s">
        <v>150</v>
      </c>
      <c r="E26" s="26" t="s">
        <v>1085</v>
      </c>
      <c r="F26" s="22" t="s">
        <v>117</v>
      </c>
      <c r="G26" s="22" t="s">
        <v>125</v>
      </c>
      <c r="H26" s="22">
        <v>1</v>
      </c>
      <c r="I26" s="16">
        <v>2</v>
      </c>
      <c r="J26" s="16">
        <v>2</v>
      </c>
      <c r="K26" s="16">
        <f t="shared" si="1"/>
        <v>4</v>
      </c>
      <c r="L26" s="16">
        <v>2</v>
      </c>
    </row>
    <row r="27" spans="1:12" ht="29" x14ac:dyDescent="0.35">
      <c r="A27" s="1">
        <f t="shared" si="2"/>
        <v>26</v>
      </c>
      <c r="B27" s="25" t="s">
        <v>1088</v>
      </c>
      <c r="C27" s="10" t="s">
        <v>1089</v>
      </c>
      <c r="D27" s="10" t="s">
        <v>1090</v>
      </c>
      <c r="E27" s="10" t="s">
        <v>1085</v>
      </c>
      <c r="F27" s="2" t="s">
        <v>117</v>
      </c>
      <c r="G27" s="2" t="s">
        <v>125</v>
      </c>
      <c r="H27" s="2">
        <v>1</v>
      </c>
      <c r="I27" s="16">
        <v>2</v>
      </c>
      <c r="J27" s="16">
        <v>2</v>
      </c>
      <c r="K27" s="16">
        <f t="shared" si="1"/>
        <v>4</v>
      </c>
      <c r="L27" s="16">
        <v>2</v>
      </c>
    </row>
    <row r="28" spans="1:12" x14ac:dyDescent="0.35">
      <c r="A28" s="1">
        <f t="shared" si="2"/>
        <v>27</v>
      </c>
      <c r="B28" s="10" t="s">
        <v>1091</v>
      </c>
      <c r="C28" s="10" t="s">
        <v>1092</v>
      </c>
      <c r="D28" s="10" t="s">
        <v>1093</v>
      </c>
      <c r="E28" s="10" t="s">
        <v>1085</v>
      </c>
      <c r="F28" s="2" t="s">
        <v>117</v>
      </c>
      <c r="G28" s="2" t="s">
        <v>125</v>
      </c>
      <c r="H28" s="2">
        <v>1</v>
      </c>
      <c r="I28" s="16">
        <v>2</v>
      </c>
      <c r="J28" s="16">
        <v>2</v>
      </c>
      <c r="K28" s="16">
        <f t="shared" si="1"/>
        <v>4</v>
      </c>
      <c r="L28" s="16">
        <v>2</v>
      </c>
    </row>
    <row r="29" spans="1:12" s="24" customFormat="1" ht="29" x14ac:dyDescent="0.35">
      <c r="A29" s="22">
        <f t="shared" si="2"/>
        <v>28</v>
      </c>
      <c r="B29" s="27" t="s">
        <v>1094</v>
      </c>
      <c r="C29" s="26" t="s">
        <v>1095</v>
      </c>
      <c r="D29" s="27" t="s">
        <v>1096</v>
      </c>
      <c r="E29" s="26" t="s">
        <v>1085</v>
      </c>
      <c r="F29" s="22" t="s">
        <v>117</v>
      </c>
      <c r="G29" s="22" t="s">
        <v>5</v>
      </c>
      <c r="H29" s="22">
        <v>1</v>
      </c>
      <c r="I29" s="16">
        <v>3</v>
      </c>
      <c r="J29" s="16">
        <v>3</v>
      </c>
      <c r="K29" s="16">
        <f t="shared" si="1"/>
        <v>6</v>
      </c>
      <c r="L29" s="16">
        <v>2</v>
      </c>
    </row>
    <row r="30" spans="1:12" x14ac:dyDescent="0.35">
      <c r="A30" s="1">
        <f t="shared" si="2"/>
        <v>29</v>
      </c>
      <c r="B30" s="25" t="s">
        <v>1097</v>
      </c>
      <c r="C30" s="10" t="s">
        <v>1098</v>
      </c>
      <c r="D30" s="10" t="s">
        <v>1099</v>
      </c>
      <c r="E30" s="10" t="s">
        <v>1100</v>
      </c>
      <c r="F30" s="2" t="s">
        <v>117</v>
      </c>
      <c r="G30" s="2" t="s">
        <v>125</v>
      </c>
      <c r="H30" s="2">
        <v>1</v>
      </c>
      <c r="I30" s="16">
        <v>2</v>
      </c>
      <c r="J30" s="16">
        <v>2</v>
      </c>
      <c r="K30" s="16">
        <f t="shared" si="1"/>
        <v>4</v>
      </c>
      <c r="L30" s="16">
        <v>2</v>
      </c>
    </row>
    <row r="31" spans="1:12" x14ac:dyDescent="0.35">
      <c r="A31" s="1">
        <f t="shared" si="2"/>
        <v>30</v>
      </c>
      <c r="B31" s="10" t="s">
        <v>804</v>
      </c>
      <c r="C31" s="10" t="s">
        <v>1101</v>
      </c>
      <c r="D31" s="10" t="s">
        <v>785</v>
      </c>
      <c r="E31" s="10" t="s">
        <v>117</v>
      </c>
      <c r="F31" s="2" t="s">
        <v>117</v>
      </c>
      <c r="G31" s="2" t="s">
        <v>125</v>
      </c>
      <c r="H31" s="2">
        <v>1</v>
      </c>
      <c r="I31" s="16">
        <v>2</v>
      </c>
      <c r="J31" s="16">
        <v>2</v>
      </c>
      <c r="K31" s="16">
        <f t="shared" si="1"/>
        <v>4</v>
      </c>
      <c r="L31" s="16">
        <v>2</v>
      </c>
    </row>
    <row r="32" spans="1:12" x14ac:dyDescent="0.35">
      <c r="A32" s="1">
        <f t="shared" si="2"/>
        <v>31</v>
      </c>
      <c r="B32" s="10" t="s">
        <v>805</v>
      </c>
      <c r="C32" s="10" t="s">
        <v>1102</v>
      </c>
      <c r="D32" s="10" t="s">
        <v>786</v>
      </c>
      <c r="E32" s="10" t="s">
        <v>117</v>
      </c>
      <c r="F32" s="2" t="s">
        <v>117</v>
      </c>
      <c r="G32" s="2" t="s">
        <v>125</v>
      </c>
      <c r="H32" s="2">
        <v>1</v>
      </c>
      <c r="I32" s="16">
        <v>2</v>
      </c>
      <c r="J32" s="16">
        <v>2</v>
      </c>
      <c r="K32" s="16">
        <f t="shared" si="1"/>
        <v>4</v>
      </c>
      <c r="L32" s="16">
        <v>3</v>
      </c>
    </row>
    <row r="33" spans="1:12" x14ac:dyDescent="0.35">
      <c r="A33" s="1">
        <f t="shared" si="2"/>
        <v>32</v>
      </c>
      <c r="B33" s="10" t="s">
        <v>806</v>
      </c>
      <c r="C33" s="10" t="s">
        <v>755</v>
      </c>
      <c r="D33" s="10" t="s">
        <v>787</v>
      </c>
      <c r="E33" s="10" t="s">
        <v>119</v>
      </c>
      <c r="F33" s="2" t="s">
        <v>117</v>
      </c>
      <c r="G33" s="2" t="s">
        <v>125</v>
      </c>
      <c r="H33" s="2">
        <v>1</v>
      </c>
      <c r="I33" s="16">
        <v>2</v>
      </c>
      <c r="J33" s="16">
        <v>2</v>
      </c>
      <c r="K33" s="16">
        <f t="shared" si="1"/>
        <v>4</v>
      </c>
      <c r="L33" s="16">
        <v>3</v>
      </c>
    </row>
    <row r="34" spans="1:12" x14ac:dyDescent="0.35">
      <c r="A34" s="1">
        <f t="shared" si="2"/>
        <v>33</v>
      </c>
      <c r="B34" s="10" t="s">
        <v>807</v>
      </c>
      <c r="C34" s="10" t="s">
        <v>756</v>
      </c>
      <c r="D34" s="10" t="s">
        <v>788</v>
      </c>
      <c r="E34" s="10" t="s">
        <v>772</v>
      </c>
      <c r="F34" s="2" t="s">
        <v>117</v>
      </c>
      <c r="G34" s="2" t="s">
        <v>125</v>
      </c>
      <c r="H34" s="2">
        <v>1</v>
      </c>
      <c r="I34" s="16">
        <v>3</v>
      </c>
      <c r="J34" s="16">
        <v>3</v>
      </c>
      <c r="K34" s="16">
        <f t="shared" si="1"/>
        <v>6</v>
      </c>
      <c r="L34" s="16">
        <v>3</v>
      </c>
    </row>
    <row r="35" spans="1:12" x14ac:dyDescent="0.35">
      <c r="A35" s="1">
        <f t="shared" si="2"/>
        <v>34</v>
      </c>
      <c r="B35" s="10" t="s">
        <v>808</v>
      </c>
      <c r="C35" s="10" t="s">
        <v>757</v>
      </c>
      <c r="D35" s="10" t="s">
        <v>789</v>
      </c>
      <c r="E35" s="10" t="s">
        <v>772</v>
      </c>
      <c r="F35" s="2" t="s">
        <v>117</v>
      </c>
      <c r="G35" s="2" t="s">
        <v>125</v>
      </c>
      <c r="H35" s="2">
        <v>1</v>
      </c>
      <c r="I35" s="16">
        <v>2</v>
      </c>
      <c r="J35" s="16">
        <v>2</v>
      </c>
      <c r="K35" s="16">
        <f t="shared" si="1"/>
        <v>4</v>
      </c>
      <c r="L35" s="16">
        <v>2</v>
      </c>
    </row>
    <row r="36" spans="1:12" x14ac:dyDescent="0.35">
      <c r="A36" s="1">
        <f t="shared" si="2"/>
        <v>35</v>
      </c>
      <c r="B36" s="10" t="s">
        <v>809</v>
      </c>
      <c r="C36" s="10" t="s">
        <v>758</v>
      </c>
      <c r="D36" s="10" t="s">
        <v>773</v>
      </c>
      <c r="E36" s="10" t="s">
        <v>117</v>
      </c>
      <c r="F36" s="2" t="s">
        <v>117</v>
      </c>
      <c r="G36" s="2" t="s">
        <v>125</v>
      </c>
      <c r="H36" s="2">
        <v>1</v>
      </c>
      <c r="I36" s="16">
        <v>2</v>
      </c>
      <c r="J36" s="16">
        <v>2</v>
      </c>
      <c r="K36" s="16">
        <f t="shared" si="1"/>
        <v>4</v>
      </c>
      <c r="L36" s="16">
        <v>3</v>
      </c>
    </row>
    <row r="37" spans="1:12" x14ac:dyDescent="0.35">
      <c r="A37" s="1">
        <f t="shared" si="2"/>
        <v>36</v>
      </c>
      <c r="B37" s="10" t="s">
        <v>810</v>
      </c>
      <c r="C37" s="10" t="s">
        <v>759</v>
      </c>
      <c r="D37" s="10" t="s">
        <v>120</v>
      </c>
      <c r="E37" s="10" t="s">
        <v>117</v>
      </c>
      <c r="F37" s="2" t="s">
        <v>117</v>
      </c>
      <c r="G37" s="2" t="s">
        <v>125</v>
      </c>
      <c r="H37" s="2">
        <v>1</v>
      </c>
      <c r="I37" s="16">
        <v>2</v>
      </c>
      <c r="J37" s="16">
        <v>2</v>
      </c>
      <c r="K37" s="16">
        <f t="shared" si="1"/>
        <v>4</v>
      </c>
      <c r="L37" s="16">
        <v>3</v>
      </c>
    </row>
    <row r="38" spans="1:12" x14ac:dyDescent="0.35">
      <c r="A38" s="1">
        <f t="shared" si="2"/>
        <v>37</v>
      </c>
      <c r="B38" s="10" t="s">
        <v>1103</v>
      </c>
      <c r="C38" s="10" t="s">
        <v>1104</v>
      </c>
      <c r="D38" s="10" t="s">
        <v>1105</v>
      </c>
      <c r="E38" s="10" t="s">
        <v>117</v>
      </c>
      <c r="F38" s="2" t="s">
        <v>117</v>
      </c>
      <c r="G38" s="2" t="s">
        <v>125</v>
      </c>
      <c r="H38" s="2">
        <v>1</v>
      </c>
      <c r="I38" s="16">
        <v>2</v>
      </c>
      <c r="J38" s="16">
        <v>2</v>
      </c>
      <c r="K38" s="16">
        <f t="shared" si="1"/>
        <v>4</v>
      </c>
      <c r="L38" s="16">
        <v>3</v>
      </c>
    </row>
    <row r="39" spans="1:12" x14ac:dyDescent="0.35">
      <c r="A39" s="1">
        <f t="shared" si="2"/>
        <v>38</v>
      </c>
      <c r="B39" s="10" t="s">
        <v>811</v>
      </c>
      <c r="C39" s="10" t="s">
        <v>1106</v>
      </c>
      <c r="D39" s="10" t="s">
        <v>121</v>
      </c>
      <c r="E39" s="10" t="s">
        <v>117</v>
      </c>
      <c r="F39" s="2" t="s">
        <v>117</v>
      </c>
      <c r="G39" s="2" t="s">
        <v>125</v>
      </c>
      <c r="H39" s="2">
        <v>1</v>
      </c>
      <c r="I39" s="16">
        <v>2</v>
      </c>
      <c r="J39" s="16">
        <v>2</v>
      </c>
      <c r="K39" s="16">
        <f t="shared" si="1"/>
        <v>4</v>
      </c>
      <c r="L39" s="16">
        <v>3</v>
      </c>
    </row>
    <row r="40" spans="1:12" x14ac:dyDescent="0.35">
      <c r="A40" s="1">
        <f t="shared" si="2"/>
        <v>39</v>
      </c>
      <c r="B40" s="10" t="s">
        <v>812</v>
      </c>
      <c r="C40" s="10" t="s">
        <v>760</v>
      </c>
      <c r="D40" s="10" t="s">
        <v>122</v>
      </c>
      <c r="E40" s="10" t="s">
        <v>117</v>
      </c>
      <c r="F40" s="2" t="s">
        <v>117</v>
      </c>
      <c r="G40" s="2" t="s">
        <v>125</v>
      </c>
      <c r="H40" s="2">
        <v>1</v>
      </c>
      <c r="I40" s="16">
        <v>2</v>
      </c>
      <c r="J40" s="16">
        <v>2</v>
      </c>
      <c r="K40" s="16">
        <f t="shared" si="1"/>
        <v>4</v>
      </c>
      <c r="L40" s="16">
        <v>3</v>
      </c>
    </row>
    <row r="41" spans="1:12" x14ac:dyDescent="0.35">
      <c r="A41" s="1">
        <f t="shared" si="2"/>
        <v>40</v>
      </c>
      <c r="B41" s="10" t="s">
        <v>1107</v>
      </c>
      <c r="C41" s="10" t="s">
        <v>761</v>
      </c>
      <c r="D41" s="10" t="s">
        <v>774</v>
      </c>
      <c r="E41" s="10" t="s">
        <v>117</v>
      </c>
      <c r="F41" s="2" t="s">
        <v>117</v>
      </c>
      <c r="G41" s="2" t="s">
        <v>125</v>
      </c>
      <c r="H41" s="2">
        <v>1</v>
      </c>
      <c r="I41" s="16">
        <v>2</v>
      </c>
      <c r="J41" s="16">
        <v>2</v>
      </c>
      <c r="K41" s="16">
        <f t="shared" si="1"/>
        <v>4</v>
      </c>
      <c r="L41" s="16">
        <v>3</v>
      </c>
    </row>
    <row r="42" spans="1:12" x14ac:dyDescent="0.35">
      <c r="A42" s="1">
        <f t="shared" si="2"/>
        <v>41</v>
      </c>
      <c r="B42" s="10" t="s">
        <v>813</v>
      </c>
      <c r="C42" s="10" t="s">
        <v>1108</v>
      </c>
      <c r="D42" s="10" t="s">
        <v>123</v>
      </c>
      <c r="E42" s="10" t="s">
        <v>117</v>
      </c>
      <c r="F42" s="2" t="s">
        <v>117</v>
      </c>
      <c r="G42" s="2" t="s">
        <v>125</v>
      </c>
      <c r="H42" s="2">
        <v>1</v>
      </c>
      <c r="I42" s="16">
        <v>2</v>
      </c>
      <c r="J42" s="16">
        <v>2</v>
      </c>
      <c r="K42" s="16">
        <f t="shared" si="1"/>
        <v>4</v>
      </c>
      <c r="L42" s="16">
        <v>3</v>
      </c>
    </row>
    <row r="43" spans="1:12" x14ac:dyDescent="0.35">
      <c r="A43" s="1">
        <f t="shared" si="2"/>
        <v>42</v>
      </c>
      <c r="B43" s="10" t="s">
        <v>1109</v>
      </c>
      <c r="C43" s="10" t="s">
        <v>1110</v>
      </c>
      <c r="D43" s="10" t="s">
        <v>1111</v>
      </c>
      <c r="E43" s="10" t="s">
        <v>117</v>
      </c>
      <c r="F43" s="2" t="s">
        <v>117</v>
      </c>
      <c r="G43" s="2" t="s">
        <v>125</v>
      </c>
      <c r="H43" s="2">
        <v>1</v>
      </c>
      <c r="I43" s="16">
        <v>2</v>
      </c>
      <c r="J43" s="16">
        <v>2</v>
      </c>
      <c r="K43" s="16">
        <f t="shared" si="1"/>
        <v>4</v>
      </c>
      <c r="L43" s="16">
        <v>3</v>
      </c>
    </row>
    <row r="44" spans="1:12" x14ac:dyDescent="0.35">
      <c r="A44" s="1">
        <f t="shared" si="2"/>
        <v>43</v>
      </c>
      <c r="B44" s="10" t="s">
        <v>814</v>
      </c>
      <c r="C44" s="10" t="s">
        <v>1112</v>
      </c>
      <c r="D44" s="10" t="s">
        <v>124</v>
      </c>
      <c r="E44" s="10" t="s">
        <v>117</v>
      </c>
      <c r="F44" s="2" t="s">
        <v>117</v>
      </c>
      <c r="G44" s="2" t="s">
        <v>125</v>
      </c>
      <c r="H44" s="2">
        <v>1</v>
      </c>
      <c r="I44" s="16">
        <v>2</v>
      </c>
      <c r="J44" s="16">
        <v>2</v>
      </c>
      <c r="K44" s="16">
        <f t="shared" si="1"/>
        <v>4</v>
      </c>
      <c r="L44" s="16">
        <v>3</v>
      </c>
    </row>
    <row r="45" spans="1:12" x14ac:dyDescent="0.35">
      <c r="A45" s="1">
        <f t="shared" si="2"/>
        <v>44</v>
      </c>
      <c r="B45" s="10" t="s">
        <v>1113</v>
      </c>
      <c r="C45" s="10" t="s">
        <v>762</v>
      </c>
      <c r="D45" s="10" t="s">
        <v>775</v>
      </c>
      <c r="E45" s="10" t="s">
        <v>117</v>
      </c>
      <c r="F45" s="2" t="s">
        <v>117</v>
      </c>
      <c r="G45" s="2" t="s">
        <v>125</v>
      </c>
      <c r="H45" s="2">
        <v>1</v>
      </c>
      <c r="I45" s="16">
        <v>2</v>
      </c>
      <c r="J45" s="16">
        <v>2</v>
      </c>
      <c r="K45" s="16">
        <f t="shared" si="1"/>
        <v>4</v>
      </c>
      <c r="L45" s="16">
        <v>3</v>
      </c>
    </row>
    <row r="46" spans="1:12" x14ac:dyDescent="0.35">
      <c r="A46" s="1">
        <f t="shared" si="2"/>
        <v>45</v>
      </c>
      <c r="B46" s="10" t="s">
        <v>1114</v>
      </c>
      <c r="C46" s="10" t="s">
        <v>763</v>
      </c>
      <c r="D46" s="10" t="s">
        <v>1115</v>
      </c>
      <c r="E46" s="10" t="s">
        <v>117</v>
      </c>
      <c r="F46" s="2" t="s">
        <v>117</v>
      </c>
      <c r="G46" s="2" t="s">
        <v>125</v>
      </c>
      <c r="H46" s="2">
        <v>2</v>
      </c>
      <c r="I46" s="16">
        <v>2</v>
      </c>
      <c r="J46" s="16">
        <v>2</v>
      </c>
      <c r="K46" s="16">
        <f t="shared" si="1"/>
        <v>4</v>
      </c>
      <c r="L46" s="16">
        <v>3</v>
      </c>
    </row>
    <row r="47" spans="1:12" x14ac:dyDescent="0.35">
      <c r="A47" s="1">
        <f t="shared" si="2"/>
        <v>46</v>
      </c>
      <c r="B47" s="10" t="s">
        <v>815</v>
      </c>
      <c r="C47" s="10" t="s">
        <v>1116</v>
      </c>
      <c r="D47" s="10" t="s">
        <v>766</v>
      </c>
      <c r="E47" s="10" t="s">
        <v>770</v>
      </c>
      <c r="F47" s="2" t="s">
        <v>117</v>
      </c>
      <c r="G47" s="2" t="s">
        <v>127</v>
      </c>
      <c r="H47" s="2">
        <v>1</v>
      </c>
      <c r="I47" s="16">
        <v>3</v>
      </c>
      <c r="J47" s="16">
        <v>3</v>
      </c>
      <c r="K47" s="16">
        <f t="shared" si="1"/>
        <v>6</v>
      </c>
      <c r="L47" s="16">
        <v>2</v>
      </c>
    </row>
    <row r="48" spans="1:12" x14ac:dyDescent="0.35">
      <c r="A48" s="1">
        <f t="shared" si="2"/>
        <v>47</v>
      </c>
      <c r="B48" s="10" t="s">
        <v>816</v>
      </c>
      <c r="C48" s="10" t="s">
        <v>1117</v>
      </c>
      <c r="D48" s="10" t="s">
        <v>766</v>
      </c>
      <c r="E48" s="10" t="s">
        <v>770</v>
      </c>
      <c r="F48" s="2" t="s">
        <v>117</v>
      </c>
      <c r="G48" s="2" t="s">
        <v>125</v>
      </c>
      <c r="H48" s="2">
        <v>1</v>
      </c>
      <c r="I48" s="16">
        <v>2</v>
      </c>
      <c r="J48" s="16">
        <v>2</v>
      </c>
      <c r="K48" s="16">
        <f t="shared" si="1"/>
        <v>4</v>
      </c>
      <c r="L48" s="16">
        <v>3</v>
      </c>
    </row>
    <row r="49" spans="1:12" x14ac:dyDescent="0.35">
      <c r="A49" s="1">
        <f t="shared" si="2"/>
        <v>48</v>
      </c>
      <c r="B49" s="10" t="s">
        <v>817</v>
      </c>
      <c r="C49" s="10" t="s">
        <v>1118</v>
      </c>
      <c r="D49" s="10" t="s">
        <v>767</v>
      </c>
      <c r="E49" s="10" t="s">
        <v>119</v>
      </c>
      <c r="F49" s="2" t="s">
        <v>117</v>
      </c>
      <c r="G49" s="2" t="s">
        <v>125</v>
      </c>
      <c r="H49" s="2">
        <v>1</v>
      </c>
      <c r="I49" s="16">
        <v>2</v>
      </c>
      <c r="J49" s="16">
        <v>2</v>
      </c>
      <c r="K49" s="16">
        <f t="shared" si="1"/>
        <v>4</v>
      </c>
      <c r="L49" s="16">
        <v>3</v>
      </c>
    </row>
    <row r="50" spans="1:12" x14ac:dyDescent="0.35">
      <c r="A50" s="1">
        <f t="shared" si="2"/>
        <v>49</v>
      </c>
      <c r="B50" s="10" t="s">
        <v>818</v>
      </c>
      <c r="C50" s="10" t="s">
        <v>1119</v>
      </c>
      <c r="D50" s="10" t="s">
        <v>768</v>
      </c>
      <c r="E50" s="10" t="s">
        <v>119</v>
      </c>
      <c r="F50" s="2" t="s">
        <v>117</v>
      </c>
      <c r="G50" s="2" t="s">
        <v>125</v>
      </c>
      <c r="H50" s="2">
        <v>1</v>
      </c>
      <c r="I50" s="16">
        <v>2</v>
      </c>
      <c r="J50" s="16">
        <v>2</v>
      </c>
      <c r="K50" s="16">
        <f t="shared" si="1"/>
        <v>4</v>
      </c>
      <c r="L50" s="16">
        <v>3</v>
      </c>
    </row>
    <row r="51" spans="1:12" x14ac:dyDescent="0.35">
      <c r="A51" s="1">
        <f t="shared" si="2"/>
        <v>50</v>
      </c>
      <c r="B51" s="10" t="s">
        <v>819</v>
      </c>
      <c r="C51" s="10" t="s">
        <v>764</v>
      </c>
      <c r="D51" s="10" t="s">
        <v>769</v>
      </c>
      <c r="E51" s="10" t="s">
        <v>119</v>
      </c>
      <c r="F51" s="2" t="s">
        <v>117</v>
      </c>
      <c r="G51" s="2" t="s">
        <v>125</v>
      </c>
      <c r="H51" s="2">
        <v>1</v>
      </c>
      <c r="I51" s="16">
        <v>2</v>
      </c>
      <c r="J51" s="16">
        <v>2</v>
      </c>
      <c r="K51" s="16">
        <f t="shared" si="1"/>
        <v>4</v>
      </c>
      <c r="L51" s="16">
        <v>3</v>
      </c>
    </row>
    <row r="52" spans="1:12" x14ac:dyDescent="0.35">
      <c r="A52" s="1">
        <f t="shared" si="2"/>
        <v>51</v>
      </c>
      <c r="B52" s="10" t="s">
        <v>1120</v>
      </c>
      <c r="C52" s="10" t="s">
        <v>1121</v>
      </c>
      <c r="D52" s="10" t="s">
        <v>793</v>
      </c>
      <c r="E52" s="10" t="s">
        <v>119</v>
      </c>
      <c r="F52" s="2" t="s">
        <v>117</v>
      </c>
      <c r="G52" s="2" t="s">
        <v>125</v>
      </c>
      <c r="H52" s="2">
        <v>1</v>
      </c>
      <c r="I52" s="16">
        <v>2</v>
      </c>
      <c r="J52" s="16">
        <v>2</v>
      </c>
      <c r="K52" s="16">
        <f t="shared" si="1"/>
        <v>4</v>
      </c>
      <c r="L52" s="16">
        <v>3</v>
      </c>
    </row>
    <row r="53" spans="1:12" x14ac:dyDescent="0.35">
      <c r="A53" s="1">
        <f t="shared" si="2"/>
        <v>52</v>
      </c>
      <c r="B53" s="10" t="s">
        <v>820</v>
      </c>
      <c r="C53" s="10" t="s">
        <v>1122</v>
      </c>
      <c r="D53" s="10" t="s">
        <v>151</v>
      </c>
      <c r="E53" s="10" t="s">
        <v>117</v>
      </c>
      <c r="F53" s="2" t="s">
        <v>117</v>
      </c>
      <c r="G53" s="1" t="s">
        <v>5</v>
      </c>
      <c r="H53" s="2">
        <v>2</v>
      </c>
      <c r="I53" s="16">
        <v>3</v>
      </c>
      <c r="J53" s="16">
        <v>3</v>
      </c>
      <c r="K53" s="16">
        <f t="shared" si="1"/>
        <v>6</v>
      </c>
      <c r="L53" s="16">
        <v>3</v>
      </c>
    </row>
    <row r="54" spans="1:12" x14ac:dyDescent="0.35">
      <c r="A54" s="1">
        <f t="shared" si="2"/>
        <v>53</v>
      </c>
      <c r="B54" s="10" t="s">
        <v>1123</v>
      </c>
      <c r="C54" s="10" t="s">
        <v>765</v>
      </c>
      <c r="D54" s="10" t="s">
        <v>1124</v>
      </c>
      <c r="E54" s="10" t="s">
        <v>117</v>
      </c>
      <c r="F54" s="2" t="s">
        <v>117</v>
      </c>
      <c r="G54" s="2" t="s">
        <v>125</v>
      </c>
      <c r="H54" s="2">
        <v>1</v>
      </c>
      <c r="I54" s="16">
        <v>2</v>
      </c>
      <c r="J54" s="16">
        <v>2</v>
      </c>
      <c r="K54" s="16">
        <f t="shared" si="1"/>
        <v>4</v>
      </c>
      <c r="L54" s="16">
        <v>2</v>
      </c>
    </row>
    <row r="55" spans="1:12" x14ac:dyDescent="0.35">
      <c r="A55" s="1">
        <f t="shared" si="2"/>
        <v>54</v>
      </c>
      <c r="B55" s="10" t="s">
        <v>1125</v>
      </c>
      <c r="C55" s="10" t="s">
        <v>1126</v>
      </c>
      <c r="D55" s="10" t="s">
        <v>1127</v>
      </c>
      <c r="E55" s="10" t="s">
        <v>117</v>
      </c>
      <c r="F55" s="2" t="s">
        <v>117</v>
      </c>
      <c r="G55" s="2" t="s">
        <v>125</v>
      </c>
      <c r="H55" s="2">
        <v>2</v>
      </c>
      <c r="I55" s="16">
        <v>2</v>
      </c>
      <c r="J55" s="16">
        <v>2</v>
      </c>
      <c r="K55" s="16">
        <f t="shared" si="1"/>
        <v>4</v>
      </c>
      <c r="L55" s="16">
        <v>3</v>
      </c>
    </row>
    <row r="56" spans="1:12" x14ac:dyDescent="0.35">
      <c r="A56" s="1">
        <f t="shared" si="2"/>
        <v>55</v>
      </c>
      <c r="B56" s="10" t="s">
        <v>821</v>
      </c>
      <c r="C56" s="10" t="s">
        <v>1128</v>
      </c>
      <c r="D56" s="10" t="s">
        <v>152</v>
      </c>
      <c r="E56" s="10" t="s">
        <v>117</v>
      </c>
      <c r="F56" s="2" t="s">
        <v>117</v>
      </c>
      <c r="G56" s="2" t="s">
        <v>125</v>
      </c>
      <c r="H56" s="2">
        <v>2</v>
      </c>
      <c r="I56" s="16">
        <v>2</v>
      </c>
      <c r="J56" s="16">
        <v>2</v>
      </c>
      <c r="K56" s="16">
        <f t="shared" si="1"/>
        <v>4</v>
      </c>
      <c r="L56" s="16">
        <v>3</v>
      </c>
    </row>
    <row r="57" spans="1:12" x14ac:dyDescent="0.35">
      <c r="A57" s="1">
        <f t="shared" si="2"/>
        <v>56</v>
      </c>
      <c r="B57" s="10" t="s">
        <v>822</v>
      </c>
      <c r="C57" s="10" t="s">
        <v>1129</v>
      </c>
      <c r="D57" s="10" t="s">
        <v>153</v>
      </c>
      <c r="E57" s="10" t="s">
        <v>117</v>
      </c>
      <c r="F57" s="2" t="s">
        <v>117</v>
      </c>
      <c r="G57" s="2" t="s">
        <v>125</v>
      </c>
      <c r="H57" s="2">
        <v>1</v>
      </c>
      <c r="I57" s="16">
        <v>2</v>
      </c>
      <c r="J57" s="16">
        <v>2</v>
      </c>
      <c r="K57" s="16">
        <f t="shared" si="1"/>
        <v>4</v>
      </c>
      <c r="L57" s="16">
        <v>3</v>
      </c>
    </row>
    <row r="58" spans="1:12" x14ac:dyDescent="0.35">
      <c r="A58" s="1">
        <f t="shared" si="2"/>
        <v>57</v>
      </c>
      <c r="B58" s="10" t="s">
        <v>1130</v>
      </c>
      <c r="C58" s="10" t="s">
        <v>1131</v>
      </c>
      <c r="D58" s="10" t="s">
        <v>1132</v>
      </c>
      <c r="E58" s="10" t="s">
        <v>117</v>
      </c>
      <c r="F58" s="2" t="s">
        <v>117</v>
      </c>
      <c r="G58" s="2" t="s">
        <v>125</v>
      </c>
      <c r="H58" s="2">
        <v>2</v>
      </c>
      <c r="I58" s="16">
        <v>2</v>
      </c>
      <c r="J58" s="16">
        <v>2</v>
      </c>
      <c r="K58" s="16">
        <f t="shared" si="1"/>
        <v>4</v>
      </c>
      <c r="L58" s="16">
        <v>2</v>
      </c>
    </row>
    <row r="59" spans="1:12" x14ac:dyDescent="0.35">
      <c r="A59" s="1">
        <f t="shared" si="2"/>
        <v>58</v>
      </c>
      <c r="B59" s="10" t="s">
        <v>823</v>
      </c>
      <c r="C59" s="10" t="s">
        <v>1133</v>
      </c>
      <c r="D59" s="10" t="s">
        <v>791</v>
      </c>
      <c r="E59" s="10" t="s">
        <v>117</v>
      </c>
      <c r="F59" s="2" t="s">
        <v>117</v>
      </c>
      <c r="G59" s="2" t="s">
        <v>125</v>
      </c>
      <c r="H59" s="2">
        <v>1</v>
      </c>
      <c r="I59" s="16">
        <v>2</v>
      </c>
      <c r="J59" s="16">
        <v>2</v>
      </c>
      <c r="K59" s="16">
        <f t="shared" si="1"/>
        <v>4</v>
      </c>
      <c r="L59" s="16">
        <v>2</v>
      </c>
    </row>
    <row r="60" spans="1:12" x14ac:dyDescent="0.35">
      <c r="A60" s="1">
        <f t="shared" si="2"/>
        <v>59</v>
      </c>
      <c r="B60" s="10" t="s">
        <v>824</v>
      </c>
      <c r="C60" s="10" t="s">
        <v>1134</v>
      </c>
      <c r="D60" s="10" t="s">
        <v>790</v>
      </c>
      <c r="E60" s="10" t="s">
        <v>117</v>
      </c>
      <c r="F60" s="2" t="s">
        <v>117</v>
      </c>
      <c r="G60" s="2" t="s">
        <v>125</v>
      </c>
      <c r="H60" s="2">
        <v>1</v>
      </c>
      <c r="I60" s="16">
        <v>2</v>
      </c>
      <c r="J60" s="16">
        <v>2</v>
      </c>
      <c r="K60" s="16">
        <f t="shared" si="1"/>
        <v>4</v>
      </c>
      <c r="L60" s="16">
        <v>3</v>
      </c>
    </row>
    <row r="61" spans="1:12" x14ac:dyDescent="0.35">
      <c r="A61" s="1">
        <f t="shared" si="2"/>
        <v>60</v>
      </c>
      <c r="B61" s="10" t="s">
        <v>825</v>
      </c>
      <c r="C61" s="10" t="s">
        <v>1135</v>
      </c>
      <c r="D61" s="10" t="s">
        <v>154</v>
      </c>
      <c r="E61" s="10" t="s">
        <v>770</v>
      </c>
      <c r="F61" s="2" t="s">
        <v>117</v>
      </c>
      <c r="G61" s="1" t="s">
        <v>5</v>
      </c>
      <c r="H61" s="2">
        <v>2</v>
      </c>
      <c r="I61" s="16">
        <v>2</v>
      </c>
      <c r="J61" s="16">
        <v>2</v>
      </c>
      <c r="K61" s="16">
        <f t="shared" si="1"/>
        <v>4</v>
      </c>
      <c r="L61" s="16">
        <v>2</v>
      </c>
    </row>
    <row r="62" spans="1:12" x14ac:dyDescent="0.35">
      <c r="A62" s="1">
        <f t="shared" si="2"/>
        <v>61</v>
      </c>
      <c r="B62" s="10" t="s">
        <v>826</v>
      </c>
      <c r="C62" s="10" t="s">
        <v>1136</v>
      </c>
      <c r="D62" s="10" t="s">
        <v>155</v>
      </c>
      <c r="E62" s="10" t="s">
        <v>771</v>
      </c>
      <c r="F62" s="2" t="s">
        <v>117</v>
      </c>
      <c r="G62" s="2" t="s">
        <v>125</v>
      </c>
      <c r="H62" s="2">
        <v>1</v>
      </c>
      <c r="I62" s="16">
        <v>2</v>
      </c>
      <c r="J62" s="16">
        <v>2</v>
      </c>
      <c r="K62" s="16">
        <f t="shared" si="1"/>
        <v>4</v>
      </c>
      <c r="L62" s="16">
        <v>3</v>
      </c>
    </row>
    <row r="63" spans="1:12" x14ac:dyDescent="0.35">
      <c r="A63" s="1">
        <f t="shared" si="2"/>
        <v>62</v>
      </c>
      <c r="B63" s="10" t="s">
        <v>827</v>
      </c>
      <c r="C63" s="10" t="s">
        <v>1137</v>
      </c>
      <c r="D63" s="10" t="s">
        <v>792</v>
      </c>
      <c r="E63" s="10" t="s">
        <v>771</v>
      </c>
      <c r="F63" s="2" t="s">
        <v>117</v>
      </c>
      <c r="G63" s="2" t="s">
        <v>125</v>
      </c>
      <c r="H63" s="2">
        <v>1</v>
      </c>
      <c r="I63" s="16">
        <v>2</v>
      </c>
      <c r="J63" s="16">
        <v>2</v>
      </c>
      <c r="K63" s="16">
        <f t="shared" si="1"/>
        <v>4</v>
      </c>
      <c r="L63" s="16">
        <v>3</v>
      </c>
    </row>
    <row r="64" spans="1:12" x14ac:dyDescent="0.35">
      <c r="G64" s="17" t="s">
        <v>116</v>
      </c>
      <c r="H64" s="17">
        <f>SUM(H2:H63)</f>
        <v>73</v>
      </c>
      <c r="I64" s="16">
        <f>SUM(I2:I63)</f>
        <v>130</v>
      </c>
      <c r="J64" s="16">
        <f>SUM(J2:J63)</f>
        <v>130</v>
      </c>
      <c r="K64" s="42">
        <f>SUM(K2:K63)</f>
        <v>260</v>
      </c>
      <c r="L64" s="42">
        <f>SUM(L2:L63)</f>
        <v>172</v>
      </c>
    </row>
  </sheetData>
  <pageMargins left="0.7" right="0.7" top="0.75" bottom="0.75" header="0.3" footer="0.3"/>
  <pageSetup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37DB7-0CA1-4344-B0F9-D91862DBAB0A}">
  <dimension ref="A1:L47"/>
  <sheetViews>
    <sheetView view="pageBreakPreview" zoomScale="60" zoomScaleNormal="92" workbookViewId="0">
      <pane xSplit="3" ySplit="1" topLeftCell="D32" activePane="bottomRight" state="frozen"/>
      <selection pane="topRight" activeCell="D1" sqref="D1"/>
      <selection pane="bottomLeft" activeCell="A2" sqref="A2"/>
      <selection pane="bottomRight" activeCell="H47" sqref="H47"/>
    </sheetView>
  </sheetViews>
  <sheetFormatPr defaultRowHeight="14.5" x14ac:dyDescent="0.35"/>
  <cols>
    <col min="1" max="1" width="5.7265625" bestFit="1" customWidth="1"/>
    <col min="2" max="2" width="28.7265625" style="12" bestFit="1" customWidth="1"/>
    <col min="3" max="3" width="71" style="12" customWidth="1"/>
    <col min="4" max="5" width="20.26953125" style="12" customWidth="1"/>
    <col min="6" max="6" width="11.81640625" style="3" bestFit="1" customWidth="1"/>
    <col min="7" max="7" width="12.90625" style="3" bestFit="1" customWidth="1"/>
    <col min="8" max="8" width="13.453125" style="3" customWidth="1"/>
    <col min="9" max="9" width="13.6328125" customWidth="1"/>
    <col min="10" max="10" width="12.1796875" customWidth="1"/>
    <col min="11" max="11" width="12.453125" customWidth="1"/>
  </cols>
  <sheetData>
    <row r="1" spans="1:12" ht="43.5" x14ac:dyDescent="0.35">
      <c r="A1" s="29" t="s">
        <v>0</v>
      </c>
      <c r="B1" s="30" t="s">
        <v>1</v>
      </c>
      <c r="C1" s="30" t="s">
        <v>158</v>
      </c>
      <c r="D1" s="30" t="s">
        <v>156</v>
      </c>
      <c r="E1" s="30" t="s">
        <v>157</v>
      </c>
      <c r="F1" s="29" t="s">
        <v>3</v>
      </c>
      <c r="G1" s="29" t="s">
        <v>2</v>
      </c>
      <c r="H1" s="31" t="s">
        <v>7</v>
      </c>
      <c r="I1" s="43" t="s">
        <v>1138</v>
      </c>
      <c r="J1" s="43" t="s">
        <v>1139</v>
      </c>
      <c r="K1" s="43" t="s">
        <v>1140</v>
      </c>
      <c r="L1" s="43" t="s">
        <v>1141</v>
      </c>
    </row>
    <row r="2" spans="1:12" x14ac:dyDescent="0.35">
      <c r="A2" s="1">
        <v>1</v>
      </c>
      <c r="B2" s="15" t="s">
        <v>713</v>
      </c>
      <c r="C2" s="15" t="s">
        <v>655</v>
      </c>
      <c r="D2" s="15" t="s">
        <v>697</v>
      </c>
      <c r="E2" s="15" t="str">
        <f>F2</f>
        <v>Mymensingh</v>
      </c>
      <c r="F2" s="15" t="s">
        <v>91</v>
      </c>
      <c r="G2" s="2" t="s">
        <v>9</v>
      </c>
      <c r="H2" s="2">
        <v>1</v>
      </c>
      <c r="I2" s="16">
        <v>2</v>
      </c>
      <c r="J2" s="16">
        <v>2</v>
      </c>
      <c r="K2" s="16">
        <f>J2+I2</f>
        <v>4</v>
      </c>
      <c r="L2" s="16">
        <v>3</v>
      </c>
    </row>
    <row r="3" spans="1:12" x14ac:dyDescent="0.35">
      <c r="A3" s="1">
        <f t="shared" ref="A3:A46" si="0">A2+1</f>
        <v>2</v>
      </c>
      <c r="B3" s="16" t="s">
        <v>714</v>
      </c>
      <c r="C3" s="16" t="s">
        <v>656</v>
      </c>
      <c r="D3" s="16" t="s">
        <v>698</v>
      </c>
      <c r="E3" s="16" t="s">
        <v>675</v>
      </c>
      <c r="F3" s="15" t="s">
        <v>91</v>
      </c>
      <c r="G3" s="2" t="s">
        <v>9</v>
      </c>
      <c r="H3" s="2">
        <v>1</v>
      </c>
      <c r="I3" s="16">
        <v>2</v>
      </c>
      <c r="J3" s="16">
        <v>2</v>
      </c>
      <c r="K3" s="16">
        <f t="shared" ref="K3:K46" si="1">J3+I3</f>
        <v>4</v>
      </c>
      <c r="L3" s="16">
        <v>2</v>
      </c>
    </row>
    <row r="4" spans="1:12" x14ac:dyDescent="0.35">
      <c r="A4" s="1">
        <f t="shared" si="0"/>
        <v>3</v>
      </c>
      <c r="B4" s="16" t="s">
        <v>715</v>
      </c>
      <c r="C4" s="16" t="s">
        <v>657</v>
      </c>
      <c r="D4" s="16" t="s">
        <v>92</v>
      </c>
      <c r="E4" s="16" t="s">
        <v>678</v>
      </c>
      <c r="F4" s="15" t="s">
        <v>91</v>
      </c>
      <c r="G4" s="2" t="s">
        <v>9</v>
      </c>
      <c r="H4" s="2">
        <v>1</v>
      </c>
      <c r="I4" s="16">
        <v>2</v>
      </c>
      <c r="J4" s="16">
        <v>2</v>
      </c>
      <c r="K4" s="16">
        <f t="shared" si="1"/>
        <v>4</v>
      </c>
      <c r="L4" s="16">
        <v>2</v>
      </c>
    </row>
    <row r="5" spans="1:12" ht="29" x14ac:dyDescent="0.35">
      <c r="A5" s="1">
        <f t="shared" si="0"/>
        <v>4</v>
      </c>
      <c r="B5" s="16" t="s">
        <v>716</v>
      </c>
      <c r="C5" s="28" t="s">
        <v>676</v>
      </c>
      <c r="D5" s="16" t="s">
        <v>93</v>
      </c>
      <c r="E5" s="16" t="s">
        <v>678</v>
      </c>
      <c r="F5" s="15" t="s">
        <v>91</v>
      </c>
      <c r="G5" s="2" t="s">
        <v>9</v>
      </c>
      <c r="H5" s="2">
        <v>1</v>
      </c>
      <c r="I5" s="16">
        <v>2</v>
      </c>
      <c r="J5" s="16">
        <v>2</v>
      </c>
      <c r="K5" s="16">
        <f t="shared" si="1"/>
        <v>4</v>
      </c>
      <c r="L5" s="16">
        <v>2</v>
      </c>
    </row>
    <row r="6" spans="1:12" ht="29" x14ac:dyDescent="0.35">
      <c r="A6" s="1">
        <f t="shared" si="0"/>
        <v>5</v>
      </c>
      <c r="B6" s="16" t="s">
        <v>717</v>
      </c>
      <c r="C6" s="28" t="s">
        <v>677</v>
      </c>
      <c r="D6" s="16" t="s">
        <v>699</v>
      </c>
      <c r="E6" s="16" t="s">
        <v>678</v>
      </c>
      <c r="F6" s="15" t="s">
        <v>91</v>
      </c>
      <c r="G6" s="2" t="s">
        <v>9</v>
      </c>
      <c r="H6" s="2">
        <v>1</v>
      </c>
      <c r="I6" s="16">
        <v>2</v>
      </c>
      <c r="J6" s="16">
        <v>2</v>
      </c>
      <c r="K6" s="16">
        <f t="shared" si="1"/>
        <v>4</v>
      </c>
      <c r="L6" s="16">
        <v>2</v>
      </c>
    </row>
    <row r="7" spans="1:12" x14ac:dyDescent="0.35">
      <c r="A7" s="1">
        <f t="shared" si="0"/>
        <v>6</v>
      </c>
      <c r="B7" s="16" t="s">
        <v>718</v>
      </c>
      <c r="C7" s="16" t="s">
        <v>1020</v>
      </c>
      <c r="D7" s="16" t="s">
        <v>94</v>
      </c>
      <c r="E7" s="16" t="s">
        <v>678</v>
      </c>
      <c r="F7" s="15" t="s">
        <v>91</v>
      </c>
      <c r="G7" s="2" t="s">
        <v>9</v>
      </c>
      <c r="H7" s="2">
        <v>1</v>
      </c>
      <c r="I7" s="16">
        <v>2</v>
      </c>
      <c r="J7" s="16">
        <v>2</v>
      </c>
      <c r="K7" s="16">
        <f t="shared" si="1"/>
        <v>4</v>
      </c>
      <c r="L7" s="16">
        <v>2</v>
      </c>
    </row>
    <row r="8" spans="1:12" ht="29" x14ac:dyDescent="0.35">
      <c r="A8" s="1">
        <f t="shared" si="0"/>
        <v>7</v>
      </c>
      <c r="B8" s="28" t="s">
        <v>719</v>
      </c>
      <c r="C8" s="16" t="s">
        <v>658</v>
      </c>
      <c r="D8" s="16" t="s">
        <v>102</v>
      </c>
      <c r="E8" s="16" t="s">
        <v>679</v>
      </c>
      <c r="F8" s="15" t="s">
        <v>91</v>
      </c>
      <c r="G8" s="2" t="s">
        <v>5</v>
      </c>
      <c r="H8" s="2">
        <v>1</v>
      </c>
      <c r="I8" s="16">
        <v>2</v>
      </c>
      <c r="J8" s="16">
        <v>2</v>
      </c>
      <c r="K8" s="16">
        <f t="shared" si="1"/>
        <v>4</v>
      </c>
      <c r="L8" s="16">
        <v>2</v>
      </c>
    </row>
    <row r="9" spans="1:12" ht="29" x14ac:dyDescent="0.35">
      <c r="A9" s="1">
        <f t="shared" si="0"/>
        <v>8</v>
      </c>
      <c r="B9" s="28" t="s">
        <v>720</v>
      </c>
      <c r="C9" s="16" t="s">
        <v>659</v>
      </c>
      <c r="D9" s="28" t="s">
        <v>700</v>
      </c>
      <c r="E9" s="16" t="s">
        <v>679</v>
      </c>
      <c r="F9" s="15" t="s">
        <v>91</v>
      </c>
      <c r="G9" s="2" t="s">
        <v>9</v>
      </c>
      <c r="H9" s="2">
        <v>1</v>
      </c>
      <c r="I9" s="16">
        <v>2</v>
      </c>
      <c r="J9" s="16">
        <v>2</v>
      </c>
      <c r="K9" s="16">
        <f t="shared" si="1"/>
        <v>4</v>
      </c>
      <c r="L9" s="16">
        <v>3</v>
      </c>
    </row>
    <row r="10" spans="1:12" x14ac:dyDescent="0.35">
      <c r="A10" s="1">
        <f t="shared" si="0"/>
        <v>9</v>
      </c>
      <c r="B10" s="16" t="s">
        <v>721</v>
      </c>
      <c r="C10" s="16" t="s">
        <v>660</v>
      </c>
      <c r="D10" s="16" t="s">
        <v>701</v>
      </c>
      <c r="E10" s="16" t="s">
        <v>680</v>
      </c>
      <c r="F10" s="15" t="s">
        <v>91</v>
      </c>
      <c r="G10" s="2" t="s">
        <v>9</v>
      </c>
      <c r="H10" s="2">
        <v>1</v>
      </c>
      <c r="I10" s="16">
        <v>2</v>
      </c>
      <c r="J10" s="16">
        <v>2</v>
      </c>
      <c r="K10" s="16">
        <f t="shared" si="1"/>
        <v>4</v>
      </c>
      <c r="L10" s="16">
        <v>2</v>
      </c>
    </row>
    <row r="11" spans="1:12" ht="29" x14ac:dyDescent="0.35">
      <c r="A11" s="1">
        <f t="shared" si="0"/>
        <v>10</v>
      </c>
      <c r="B11" s="16" t="s">
        <v>722</v>
      </c>
      <c r="C11" s="28" t="s">
        <v>1021</v>
      </c>
      <c r="D11" s="16" t="s">
        <v>95</v>
      </c>
      <c r="E11" s="16" t="s">
        <v>680</v>
      </c>
      <c r="F11" s="15" t="s">
        <v>91</v>
      </c>
      <c r="G11" s="2" t="s">
        <v>9</v>
      </c>
      <c r="H11" s="2">
        <v>1</v>
      </c>
      <c r="I11" s="16">
        <v>2</v>
      </c>
      <c r="J11" s="16">
        <v>2</v>
      </c>
      <c r="K11" s="16">
        <f t="shared" si="1"/>
        <v>4</v>
      </c>
      <c r="L11" s="16">
        <v>2</v>
      </c>
    </row>
    <row r="12" spans="1:12" x14ac:dyDescent="0.35">
      <c r="A12" s="1">
        <f t="shared" si="0"/>
        <v>11</v>
      </c>
      <c r="B12" s="16" t="s">
        <v>723</v>
      </c>
      <c r="C12" s="16" t="s">
        <v>661</v>
      </c>
      <c r="D12" s="16" t="s">
        <v>96</v>
      </c>
      <c r="E12" s="16" t="s">
        <v>681</v>
      </c>
      <c r="F12" s="15" t="s">
        <v>91</v>
      </c>
      <c r="G12" s="2" t="s">
        <v>9</v>
      </c>
      <c r="H12" s="2">
        <v>1</v>
      </c>
      <c r="I12" s="16">
        <v>2</v>
      </c>
      <c r="J12" s="16">
        <v>2</v>
      </c>
      <c r="K12" s="16">
        <f t="shared" si="1"/>
        <v>4</v>
      </c>
      <c r="L12" s="16">
        <v>2</v>
      </c>
    </row>
    <row r="13" spans="1:12" x14ac:dyDescent="0.35">
      <c r="A13" s="1">
        <f t="shared" si="0"/>
        <v>12</v>
      </c>
      <c r="B13" s="16" t="s">
        <v>724</v>
      </c>
      <c r="C13" s="16" t="s">
        <v>1022</v>
      </c>
      <c r="D13" s="16" t="s">
        <v>97</v>
      </c>
      <c r="E13" s="16" t="s">
        <v>681</v>
      </c>
      <c r="F13" s="15" t="s">
        <v>91</v>
      </c>
      <c r="G13" s="2" t="s">
        <v>9</v>
      </c>
      <c r="H13" s="2">
        <v>1</v>
      </c>
      <c r="I13" s="16">
        <v>1</v>
      </c>
      <c r="J13" s="16">
        <v>2</v>
      </c>
      <c r="K13" s="16">
        <f t="shared" si="1"/>
        <v>3</v>
      </c>
      <c r="L13" s="16">
        <v>2</v>
      </c>
    </row>
    <row r="14" spans="1:12" ht="29" x14ac:dyDescent="0.35">
      <c r="A14" s="1">
        <f t="shared" si="0"/>
        <v>13</v>
      </c>
      <c r="B14" s="16" t="s">
        <v>725</v>
      </c>
      <c r="C14" s="28" t="s">
        <v>1023</v>
      </c>
      <c r="D14" s="16" t="s">
        <v>98</v>
      </c>
      <c r="E14" s="16" t="s">
        <v>681</v>
      </c>
      <c r="F14" s="15" t="s">
        <v>91</v>
      </c>
      <c r="G14" s="2" t="s">
        <v>9</v>
      </c>
      <c r="H14" s="2">
        <v>1</v>
      </c>
      <c r="I14" s="16">
        <v>1</v>
      </c>
      <c r="J14" s="16">
        <v>2</v>
      </c>
      <c r="K14" s="16">
        <f t="shared" si="1"/>
        <v>3</v>
      </c>
      <c r="L14" s="16">
        <v>2</v>
      </c>
    </row>
    <row r="15" spans="1:12" x14ac:dyDescent="0.35">
      <c r="A15" s="1">
        <f t="shared" si="0"/>
        <v>14</v>
      </c>
      <c r="B15" s="16" t="s">
        <v>726</v>
      </c>
      <c r="C15" s="16" t="s">
        <v>662</v>
      </c>
      <c r="D15" s="16" t="s">
        <v>702</v>
      </c>
      <c r="E15" s="16" t="s">
        <v>680</v>
      </c>
      <c r="F15" s="15" t="s">
        <v>91</v>
      </c>
      <c r="G15" s="2" t="s">
        <v>9</v>
      </c>
      <c r="H15" s="2">
        <v>1</v>
      </c>
      <c r="I15" s="16">
        <v>1</v>
      </c>
      <c r="J15" s="16">
        <v>2</v>
      </c>
      <c r="K15" s="16">
        <f t="shared" si="1"/>
        <v>3</v>
      </c>
      <c r="L15" s="16">
        <v>2</v>
      </c>
    </row>
    <row r="16" spans="1:12" x14ac:dyDescent="0.35">
      <c r="A16" s="1">
        <f t="shared" si="0"/>
        <v>15</v>
      </c>
      <c r="B16" s="16" t="s">
        <v>727</v>
      </c>
      <c r="C16" s="16" t="s">
        <v>663</v>
      </c>
      <c r="D16" s="16" t="s">
        <v>703</v>
      </c>
      <c r="E16" s="16" t="s">
        <v>680</v>
      </c>
      <c r="F16" s="15" t="s">
        <v>91</v>
      </c>
      <c r="G16" s="2" t="s">
        <v>9</v>
      </c>
      <c r="H16" s="2">
        <v>2</v>
      </c>
      <c r="I16" s="16">
        <v>1</v>
      </c>
      <c r="J16" s="16">
        <v>2</v>
      </c>
      <c r="K16" s="16">
        <f t="shared" si="1"/>
        <v>3</v>
      </c>
      <c r="L16" s="16">
        <v>2</v>
      </c>
    </row>
    <row r="17" spans="1:12" ht="29" x14ac:dyDescent="0.35">
      <c r="A17" s="1">
        <f t="shared" si="0"/>
        <v>16</v>
      </c>
      <c r="B17" s="16" t="s">
        <v>728</v>
      </c>
      <c r="C17" s="28" t="s">
        <v>1024</v>
      </c>
      <c r="D17" s="16" t="s">
        <v>80</v>
      </c>
      <c r="E17" s="16" t="s">
        <v>680</v>
      </c>
      <c r="F17" s="15" t="s">
        <v>91</v>
      </c>
      <c r="G17" s="2" t="s">
        <v>9</v>
      </c>
      <c r="H17" s="2">
        <v>1</v>
      </c>
      <c r="I17" s="16">
        <v>2</v>
      </c>
      <c r="J17" s="16">
        <v>2</v>
      </c>
      <c r="K17" s="16">
        <f t="shared" si="1"/>
        <v>4</v>
      </c>
      <c r="L17" s="16">
        <v>2</v>
      </c>
    </row>
    <row r="18" spans="1:12" x14ac:dyDescent="0.35">
      <c r="A18" s="1">
        <f t="shared" si="0"/>
        <v>17</v>
      </c>
      <c r="B18" s="16" t="s">
        <v>729</v>
      </c>
      <c r="C18" s="16" t="s">
        <v>664</v>
      </c>
      <c r="D18" s="16" t="s">
        <v>99</v>
      </c>
      <c r="E18" s="16" t="s">
        <v>680</v>
      </c>
      <c r="F18" s="15" t="s">
        <v>91</v>
      </c>
      <c r="G18" s="2" t="s">
        <v>9</v>
      </c>
      <c r="H18" s="2">
        <v>1</v>
      </c>
      <c r="I18" s="16">
        <v>2</v>
      </c>
      <c r="J18" s="16">
        <v>2</v>
      </c>
      <c r="K18" s="16">
        <f t="shared" si="1"/>
        <v>4</v>
      </c>
      <c r="L18" s="16">
        <v>2</v>
      </c>
    </row>
    <row r="19" spans="1:12" x14ac:dyDescent="0.35">
      <c r="A19" s="1">
        <f t="shared" si="0"/>
        <v>18</v>
      </c>
      <c r="B19" s="16" t="s">
        <v>730</v>
      </c>
      <c r="C19" s="16" t="s">
        <v>665</v>
      </c>
      <c r="D19" s="16" t="s">
        <v>100</v>
      </c>
      <c r="E19" s="16" t="s">
        <v>680</v>
      </c>
      <c r="F19" s="15" t="s">
        <v>91</v>
      </c>
      <c r="G19" s="2" t="s">
        <v>9</v>
      </c>
      <c r="H19" s="2">
        <v>1</v>
      </c>
      <c r="I19" s="16">
        <v>1</v>
      </c>
      <c r="J19" s="16">
        <v>2</v>
      </c>
      <c r="K19" s="16">
        <f t="shared" si="1"/>
        <v>3</v>
      </c>
      <c r="L19" s="16">
        <v>2</v>
      </c>
    </row>
    <row r="20" spans="1:12" ht="29" x14ac:dyDescent="0.35">
      <c r="A20" s="1">
        <f t="shared" si="0"/>
        <v>19</v>
      </c>
      <c r="B20" s="28" t="s">
        <v>731</v>
      </c>
      <c r="C20" s="28" t="s">
        <v>682</v>
      </c>
      <c r="D20" s="16" t="s">
        <v>101</v>
      </c>
      <c r="E20" s="16" t="s">
        <v>679</v>
      </c>
      <c r="F20" s="15" t="s">
        <v>91</v>
      </c>
      <c r="G20" s="2" t="s">
        <v>9</v>
      </c>
      <c r="H20" s="2">
        <v>1</v>
      </c>
      <c r="I20" s="16">
        <v>1</v>
      </c>
      <c r="J20" s="16">
        <v>2</v>
      </c>
      <c r="K20" s="16">
        <f t="shared" si="1"/>
        <v>3</v>
      </c>
      <c r="L20" s="16">
        <v>2</v>
      </c>
    </row>
    <row r="21" spans="1:12" ht="29" x14ac:dyDescent="0.35">
      <c r="A21" s="1">
        <f t="shared" si="0"/>
        <v>20</v>
      </c>
      <c r="B21" s="28" t="s">
        <v>719</v>
      </c>
      <c r="C21" s="28" t="s">
        <v>683</v>
      </c>
      <c r="D21" s="16" t="s">
        <v>102</v>
      </c>
      <c r="E21" s="16" t="s">
        <v>679</v>
      </c>
      <c r="F21" s="15" t="s">
        <v>91</v>
      </c>
      <c r="G21" s="2" t="s">
        <v>9</v>
      </c>
      <c r="H21" s="2">
        <v>2</v>
      </c>
      <c r="I21" s="16">
        <v>1</v>
      </c>
      <c r="J21" s="16">
        <v>2</v>
      </c>
      <c r="K21" s="16">
        <f t="shared" si="1"/>
        <v>3</v>
      </c>
      <c r="L21" s="16">
        <v>2</v>
      </c>
    </row>
    <row r="22" spans="1:12" ht="43.5" x14ac:dyDescent="0.35">
      <c r="A22" s="1">
        <f t="shared" si="0"/>
        <v>21</v>
      </c>
      <c r="B22" s="28" t="s">
        <v>732</v>
      </c>
      <c r="C22" s="28" t="s">
        <v>684</v>
      </c>
      <c r="D22" s="16" t="s">
        <v>103</v>
      </c>
      <c r="E22" s="16" t="s">
        <v>679</v>
      </c>
      <c r="F22" s="15" t="s">
        <v>91</v>
      </c>
      <c r="G22" s="2" t="s">
        <v>9</v>
      </c>
      <c r="H22" s="2">
        <v>1</v>
      </c>
      <c r="I22" s="16">
        <v>1</v>
      </c>
      <c r="J22" s="16">
        <v>2</v>
      </c>
      <c r="K22" s="16">
        <f t="shared" si="1"/>
        <v>3</v>
      </c>
      <c r="L22" s="16">
        <v>2</v>
      </c>
    </row>
    <row r="23" spans="1:12" ht="29" x14ac:dyDescent="0.35">
      <c r="A23" s="1">
        <f t="shared" si="0"/>
        <v>22</v>
      </c>
      <c r="B23" s="28" t="s">
        <v>734</v>
      </c>
      <c r="C23" s="16" t="s">
        <v>666</v>
      </c>
      <c r="D23" s="16" t="s">
        <v>104</v>
      </c>
      <c r="E23" s="16" t="s">
        <v>679</v>
      </c>
      <c r="F23" s="15" t="s">
        <v>91</v>
      </c>
      <c r="G23" s="2" t="s">
        <v>9</v>
      </c>
      <c r="H23" s="2">
        <v>1</v>
      </c>
      <c r="I23" s="16">
        <v>1</v>
      </c>
      <c r="J23" s="16">
        <v>2</v>
      </c>
      <c r="K23" s="16">
        <f t="shared" si="1"/>
        <v>3</v>
      </c>
      <c r="L23" s="16">
        <v>2</v>
      </c>
    </row>
    <row r="24" spans="1:12" ht="29" x14ac:dyDescent="0.35">
      <c r="A24" s="1">
        <f t="shared" si="0"/>
        <v>23</v>
      </c>
      <c r="B24" s="28" t="s">
        <v>733</v>
      </c>
      <c r="C24" s="28" t="s">
        <v>685</v>
      </c>
      <c r="D24" s="12" t="s">
        <v>704</v>
      </c>
      <c r="E24" s="16" t="s">
        <v>679</v>
      </c>
      <c r="F24" s="15" t="s">
        <v>91</v>
      </c>
      <c r="G24" s="2" t="s">
        <v>9</v>
      </c>
      <c r="H24" s="2">
        <v>1</v>
      </c>
      <c r="I24" s="16">
        <v>1</v>
      </c>
      <c r="J24" s="16">
        <v>2</v>
      </c>
      <c r="K24" s="16">
        <f t="shared" si="1"/>
        <v>3</v>
      </c>
      <c r="L24" s="16">
        <v>2</v>
      </c>
    </row>
    <row r="25" spans="1:12" ht="29" x14ac:dyDescent="0.35">
      <c r="A25" s="1">
        <f t="shared" si="0"/>
        <v>24</v>
      </c>
      <c r="B25" s="28" t="s">
        <v>735</v>
      </c>
      <c r="C25" s="28" t="s">
        <v>686</v>
      </c>
      <c r="D25" s="16" t="s">
        <v>105</v>
      </c>
      <c r="E25" s="16" t="s">
        <v>679</v>
      </c>
      <c r="F25" s="15" t="s">
        <v>91</v>
      </c>
      <c r="G25" s="2" t="s">
        <v>9</v>
      </c>
      <c r="H25" s="2">
        <v>1</v>
      </c>
      <c r="I25" s="16">
        <v>1</v>
      </c>
      <c r="J25" s="16">
        <v>2</v>
      </c>
      <c r="K25" s="16">
        <f t="shared" si="1"/>
        <v>3</v>
      </c>
      <c r="L25" s="16">
        <v>2</v>
      </c>
    </row>
    <row r="26" spans="1:12" ht="29" x14ac:dyDescent="0.35">
      <c r="A26" s="1">
        <f t="shared" si="0"/>
        <v>25</v>
      </c>
      <c r="B26" s="28" t="s">
        <v>736</v>
      </c>
      <c r="C26" s="28" t="s">
        <v>687</v>
      </c>
      <c r="D26" s="16" t="s">
        <v>106</v>
      </c>
      <c r="E26" s="16" t="s">
        <v>679</v>
      </c>
      <c r="F26" s="15" t="s">
        <v>91</v>
      </c>
      <c r="G26" s="2" t="s">
        <v>9</v>
      </c>
      <c r="H26" s="2">
        <v>1</v>
      </c>
      <c r="I26" s="16">
        <v>2</v>
      </c>
      <c r="J26" s="16">
        <v>2</v>
      </c>
      <c r="K26" s="16">
        <f t="shared" si="1"/>
        <v>4</v>
      </c>
      <c r="L26" s="16">
        <v>2</v>
      </c>
    </row>
    <row r="27" spans="1:12" ht="29" x14ac:dyDescent="0.35">
      <c r="A27" s="1">
        <f t="shared" si="0"/>
        <v>26</v>
      </c>
      <c r="B27" s="28" t="s">
        <v>737</v>
      </c>
      <c r="C27" s="28" t="s">
        <v>1025</v>
      </c>
      <c r="D27" s="16" t="s">
        <v>705</v>
      </c>
      <c r="E27" s="16" t="s">
        <v>679</v>
      </c>
      <c r="F27" s="15" t="s">
        <v>91</v>
      </c>
      <c r="G27" s="2" t="s">
        <v>9</v>
      </c>
      <c r="H27" s="2">
        <v>1</v>
      </c>
      <c r="I27" s="16">
        <v>1</v>
      </c>
      <c r="J27" s="16">
        <v>2</v>
      </c>
      <c r="K27" s="16">
        <f t="shared" si="1"/>
        <v>3</v>
      </c>
      <c r="L27" s="16">
        <v>2</v>
      </c>
    </row>
    <row r="28" spans="1:12" x14ac:dyDescent="0.35">
      <c r="A28" s="1">
        <f t="shared" si="0"/>
        <v>27</v>
      </c>
      <c r="B28" s="16" t="s">
        <v>712</v>
      </c>
      <c r="C28" s="16" t="s">
        <v>667</v>
      </c>
      <c r="D28" s="16" t="s">
        <v>107</v>
      </c>
      <c r="E28" s="16" t="s">
        <v>679</v>
      </c>
      <c r="F28" s="15" t="s">
        <v>91</v>
      </c>
      <c r="G28" s="2" t="s">
        <v>9</v>
      </c>
      <c r="H28" s="2">
        <v>1</v>
      </c>
      <c r="I28" s="16">
        <v>1</v>
      </c>
      <c r="J28" s="16">
        <v>2</v>
      </c>
      <c r="K28" s="16">
        <f t="shared" si="1"/>
        <v>3</v>
      </c>
      <c r="L28" s="16">
        <v>2</v>
      </c>
    </row>
    <row r="29" spans="1:12" s="24" customFormat="1" ht="29" x14ac:dyDescent="0.35">
      <c r="A29" s="22">
        <f t="shared" si="0"/>
        <v>28</v>
      </c>
      <c r="B29" s="37" t="s">
        <v>738</v>
      </c>
      <c r="C29" s="38" t="s">
        <v>1026</v>
      </c>
      <c r="D29" s="38" t="s">
        <v>108</v>
      </c>
      <c r="E29" s="38" t="s">
        <v>679</v>
      </c>
      <c r="F29" s="39" t="s">
        <v>91</v>
      </c>
      <c r="G29" s="22" t="s">
        <v>9</v>
      </c>
      <c r="H29" s="22">
        <v>1</v>
      </c>
      <c r="I29" s="16">
        <v>1</v>
      </c>
      <c r="J29" s="16">
        <v>2</v>
      </c>
      <c r="K29" s="16">
        <f t="shared" si="1"/>
        <v>3</v>
      </c>
      <c r="L29" s="16">
        <v>2</v>
      </c>
    </row>
    <row r="30" spans="1:12" ht="29" x14ac:dyDescent="0.35">
      <c r="A30" s="1">
        <f t="shared" si="0"/>
        <v>29</v>
      </c>
      <c r="B30" s="16" t="s">
        <v>739</v>
      </c>
      <c r="C30" s="28" t="s">
        <v>1027</v>
      </c>
      <c r="D30" s="16" t="s">
        <v>109</v>
      </c>
      <c r="E30" s="16" t="s">
        <v>693</v>
      </c>
      <c r="F30" s="15" t="s">
        <v>91</v>
      </c>
      <c r="G30" s="2" t="s">
        <v>9</v>
      </c>
      <c r="H30" s="2">
        <v>1</v>
      </c>
      <c r="I30" s="16">
        <v>2</v>
      </c>
      <c r="J30" s="16">
        <v>2</v>
      </c>
      <c r="K30" s="16">
        <f t="shared" si="1"/>
        <v>4</v>
      </c>
      <c r="L30" s="16">
        <v>2</v>
      </c>
    </row>
    <row r="31" spans="1:12" ht="29" x14ac:dyDescent="0.35">
      <c r="A31" s="1">
        <f t="shared" si="0"/>
        <v>30</v>
      </c>
      <c r="B31" s="16" t="s">
        <v>740</v>
      </c>
      <c r="C31" s="28" t="s">
        <v>1028</v>
      </c>
      <c r="D31" s="16" t="s">
        <v>110</v>
      </c>
      <c r="E31" s="16" t="s">
        <v>693</v>
      </c>
      <c r="F31" s="15" t="s">
        <v>91</v>
      </c>
      <c r="G31" s="2" t="s">
        <v>9</v>
      </c>
      <c r="H31" s="2">
        <v>1</v>
      </c>
      <c r="I31" s="16">
        <v>2</v>
      </c>
      <c r="J31" s="16">
        <v>2</v>
      </c>
      <c r="K31" s="16">
        <f t="shared" si="1"/>
        <v>4</v>
      </c>
      <c r="L31" s="16">
        <v>2</v>
      </c>
    </row>
    <row r="32" spans="1:12" x14ac:dyDescent="0.35">
      <c r="A32" s="1">
        <f t="shared" si="0"/>
        <v>31</v>
      </c>
      <c r="B32" s="16" t="s">
        <v>741</v>
      </c>
      <c r="C32" s="16" t="s">
        <v>1029</v>
      </c>
      <c r="D32" s="16" t="s">
        <v>690</v>
      </c>
      <c r="E32" s="16" t="s">
        <v>693</v>
      </c>
      <c r="F32" s="15" t="s">
        <v>91</v>
      </c>
      <c r="G32" s="2" t="s">
        <v>9</v>
      </c>
      <c r="H32" s="2">
        <v>1</v>
      </c>
      <c r="I32" s="16">
        <v>1</v>
      </c>
      <c r="J32" s="16">
        <v>2</v>
      </c>
      <c r="K32" s="16">
        <f t="shared" si="1"/>
        <v>3</v>
      </c>
      <c r="L32" s="16">
        <v>2</v>
      </c>
    </row>
    <row r="33" spans="1:12" ht="29" x14ac:dyDescent="0.35">
      <c r="A33" s="1">
        <f t="shared" si="0"/>
        <v>32</v>
      </c>
      <c r="B33" s="16" t="s">
        <v>742</v>
      </c>
      <c r="C33" s="28" t="s">
        <v>688</v>
      </c>
      <c r="D33" s="16" t="s">
        <v>691</v>
      </c>
      <c r="E33" s="16" t="s">
        <v>693</v>
      </c>
      <c r="F33" s="15" t="s">
        <v>91</v>
      </c>
      <c r="G33" s="2" t="s">
        <v>9</v>
      </c>
      <c r="H33" s="2">
        <v>1</v>
      </c>
      <c r="I33" s="16">
        <v>2</v>
      </c>
      <c r="J33" s="16">
        <v>2</v>
      </c>
      <c r="K33" s="16">
        <f t="shared" si="1"/>
        <v>4</v>
      </c>
      <c r="L33" s="16">
        <v>2</v>
      </c>
    </row>
    <row r="34" spans="1:12" x14ac:dyDescent="0.35">
      <c r="A34" s="1">
        <f t="shared" si="0"/>
        <v>33</v>
      </c>
      <c r="B34" s="16" t="s">
        <v>743</v>
      </c>
      <c r="C34" s="16" t="s">
        <v>668</v>
      </c>
      <c r="D34" s="16" t="s">
        <v>692</v>
      </c>
      <c r="E34" s="16" t="s">
        <v>693</v>
      </c>
      <c r="F34" s="15" t="s">
        <v>91</v>
      </c>
      <c r="G34" s="2" t="s">
        <v>9</v>
      </c>
      <c r="H34" s="2">
        <v>1</v>
      </c>
      <c r="I34" s="16">
        <v>2</v>
      </c>
      <c r="J34" s="16">
        <v>2</v>
      </c>
      <c r="K34" s="16">
        <f t="shared" si="1"/>
        <v>4</v>
      </c>
      <c r="L34" s="16">
        <v>2</v>
      </c>
    </row>
    <row r="35" spans="1:12" ht="29" x14ac:dyDescent="0.35">
      <c r="A35" s="1">
        <f t="shared" si="0"/>
        <v>34</v>
      </c>
      <c r="B35" s="16" t="s">
        <v>744</v>
      </c>
      <c r="C35" s="28" t="s">
        <v>689</v>
      </c>
      <c r="D35" s="16" t="s">
        <v>112</v>
      </c>
      <c r="E35" s="16" t="s">
        <v>693</v>
      </c>
      <c r="F35" s="15" t="s">
        <v>91</v>
      </c>
      <c r="G35" s="2" t="s">
        <v>9</v>
      </c>
      <c r="H35" s="2">
        <v>1</v>
      </c>
      <c r="I35" s="16">
        <v>2</v>
      </c>
      <c r="J35" s="16">
        <v>2</v>
      </c>
      <c r="K35" s="16">
        <f t="shared" si="1"/>
        <v>4</v>
      </c>
      <c r="L35" s="16">
        <v>2</v>
      </c>
    </row>
    <row r="36" spans="1:12" x14ac:dyDescent="0.35">
      <c r="A36" s="1">
        <f t="shared" si="0"/>
        <v>35</v>
      </c>
      <c r="B36" s="16" t="s">
        <v>745</v>
      </c>
      <c r="C36" s="16" t="s">
        <v>669</v>
      </c>
      <c r="D36" s="16" t="s">
        <v>113</v>
      </c>
      <c r="E36" s="16" t="s">
        <v>693</v>
      </c>
      <c r="F36" s="15" t="s">
        <v>91</v>
      </c>
      <c r="G36" s="2" t="s">
        <v>9</v>
      </c>
      <c r="H36" s="2">
        <v>1</v>
      </c>
      <c r="I36" s="16">
        <v>2</v>
      </c>
      <c r="J36" s="16">
        <v>2</v>
      </c>
      <c r="K36" s="16">
        <f t="shared" si="1"/>
        <v>4</v>
      </c>
      <c r="L36" s="16">
        <v>2</v>
      </c>
    </row>
    <row r="37" spans="1:12" x14ac:dyDescent="0.35">
      <c r="A37" s="1">
        <f t="shared" si="0"/>
        <v>36</v>
      </c>
      <c r="B37" s="16" t="s">
        <v>746</v>
      </c>
      <c r="C37" s="16" t="s">
        <v>1030</v>
      </c>
      <c r="D37" s="16" t="s">
        <v>114</v>
      </c>
      <c r="E37" s="16" t="s">
        <v>693</v>
      </c>
      <c r="F37" s="15" t="s">
        <v>91</v>
      </c>
      <c r="G37" s="2" t="s">
        <v>9</v>
      </c>
      <c r="H37" s="2">
        <v>1</v>
      </c>
      <c r="I37" s="16">
        <v>2</v>
      </c>
      <c r="J37" s="16">
        <v>2</v>
      </c>
      <c r="K37" s="16">
        <f t="shared" si="1"/>
        <v>4</v>
      </c>
      <c r="L37" s="16">
        <v>2</v>
      </c>
    </row>
    <row r="38" spans="1:12" ht="29" x14ac:dyDescent="0.35">
      <c r="A38" s="1">
        <f t="shared" si="0"/>
        <v>37</v>
      </c>
      <c r="B38" s="16" t="s">
        <v>747</v>
      </c>
      <c r="C38" s="28" t="s">
        <v>694</v>
      </c>
      <c r="D38" s="16" t="s">
        <v>111</v>
      </c>
      <c r="E38" s="16" t="s">
        <v>693</v>
      </c>
      <c r="F38" s="15" t="s">
        <v>91</v>
      </c>
      <c r="G38" s="2" t="s">
        <v>9</v>
      </c>
      <c r="H38" s="2">
        <v>1</v>
      </c>
      <c r="I38" s="16">
        <v>1</v>
      </c>
      <c r="J38" s="16">
        <v>2</v>
      </c>
      <c r="K38" s="16">
        <f t="shared" si="1"/>
        <v>3</v>
      </c>
      <c r="L38" s="16">
        <v>2</v>
      </c>
    </row>
    <row r="39" spans="1:12" ht="29" x14ac:dyDescent="0.35">
      <c r="A39" s="1">
        <f t="shared" si="0"/>
        <v>38</v>
      </c>
      <c r="B39" s="16" t="s">
        <v>744</v>
      </c>
      <c r="C39" s="28" t="s">
        <v>695</v>
      </c>
      <c r="D39" s="16" t="s">
        <v>112</v>
      </c>
      <c r="E39" s="16" t="s">
        <v>693</v>
      </c>
      <c r="F39" s="15" t="s">
        <v>91</v>
      </c>
      <c r="G39" s="2" t="s">
        <v>9</v>
      </c>
      <c r="H39" s="2">
        <v>1</v>
      </c>
      <c r="I39" s="16">
        <v>2</v>
      </c>
      <c r="J39" s="16">
        <v>2</v>
      </c>
      <c r="K39" s="16">
        <f t="shared" si="1"/>
        <v>4</v>
      </c>
      <c r="L39" s="16">
        <v>2</v>
      </c>
    </row>
    <row r="40" spans="1:12" ht="29" x14ac:dyDescent="0.35">
      <c r="A40" s="1">
        <f t="shared" si="0"/>
        <v>39</v>
      </c>
      <c r="B40" s="16" t="s">
        <v>748</v>
      </c>
      <c r="C40" s="28" t="s">
        <v>696</v>
      </c>
      <c r="D40" s="16" t="s">
        <v>115</v>
      </c>
      <c r="E40" s="16" t="s">
        <v>693</v>
      </c>
      <c r="F40" s="15" t="s">
        <v>91</v>
      </c>
      <c r="G40" s="2" t="s">
        <v>9</v>
      </c>
      <c r="H40" s="2">
        <v>1</v>
      </c>
      <c r="I40" s="16">
        <v>2</v>
      </c>
      <c r="J40" s="16">
        <v>2</v>
      </c>
      <c r="K40" s="16">
        <f t="shared" si="1"/>
        <v>4</v>
      </c>
      <c r="L40" s="16">
        <v>2</v>
      </c>
    </row>
    <row r="41" spans="1:12" x14ac:dyDescent="0.35">
      <c r="A41" s="1">
        <f t="shared" si="0"/>
        <v>40</v>
      </c>
      <c r="B41" s="16" t="s">
        <v>1031</v>
      </c>
      <c r="C41" s="16" t="s">
        <v>1032</v>
      </c>
      <c r="D41" s="16" t="s">
        <v>706</v>
      </c>
      <c r="E41" s="16" t="s">
        <v>693</v>
      </c>
      <c r="F41" s="15" t="s">
        <v>91</v>
      </c>
      <c r="G41" s="2" t="s">
        <v>9</v>
      </c>
      <c r="H41" s="2">
        <v>1</v>
      </c>
      <c r="I41" s="16">
        <v>2</v>
      </c>
      <c r="J41" s="16">
        <v>2</v>
      </c>
      <c r="K41" s="16">
        <f t="shared" si="1"/>
        <v>4</v>
      </c>
      <c r="L41" s="16">
        <v>2</v>
      </c>
    </row>
    <row r="42" spans="1:12" x14ac:dyDescent="0.35">
      <c r="A42" s="1">
        <f t="shared" si="0"/>
        <v>41</v>
      </c>
      <c r="B42" s="16" t="s">
        <v>749</v>
      </c>
      <c r="C42" s="16" t="s">
        <v>670</v>
      </c>
      <c r="D42" s="16" t="s">
        <v>707</v>
      </c>
      <c r="E42" s="16" t="s">
        <v>91</v>
      </c>
      <c r="F42" s="15" t="s">
        <v>91</v>
      </c>
      <c r="G42" s="2" t="s">
        <v>9</v>
      </c>
      <c r="H42" s="2">
        <v>1</v>
      </c>
      <c r="I42" s="16">
        <v>1</v>
      </c>
      <c r="J42" s="16">
        <v>2</v>
      </c>
      <c r="K42" s="16">
        <f t="shared" si="1"/>
        <v>3</v>
      </c>
      <c r="L42" s="16">
        <v>2</v>
      </c>
    </row>
    <row r="43" spans="1:12" x14ac:dyDescent="0.35">
      <c r="A43" s="1">
        <f t="shared" si="0"/>
        <v>42</v>
      </c>
      <c r="B43" s="9" t="s">
        <v>750</v>
      </c>
      <c r="C43" s="9" t="s">
        <v>671</v>
      </c>
      <c r="D43" s="9" t="s">
        <v>708</v>
      </c>
      <c r="E43" s="9" t="s">
        <v>91</v>
      </c>
      <c r="F43" s="15" t="s">
        <v>91</v>
      </c>
      <c r="G43" s="2" t="s">
        <v>5</v>
      </c>
      <c r="H43" s="2">
        <v>2</v>
      </c>
      <c r="I43" s="16">
        <v>2</v>
      </c>
      <c r="J43" s="16">
        <v>2</v>
      </c>
      <c r="K43" s="16">
        <f t="shared" si="1"/>
        <v>4</v>
      </c>
      <c r="L43" s="16">
        <v>3</v>
      </c>
    </row>
    <row r="44" spans="1:12" x14ac:dyDescent="0.35">
      <c r="A44" s="1">
        <f t="shared" si="0"/>
        <v>43</v>
      </c>
      <c r="B44" s="16" t="s">
        <v>751</v>
      </c>
      <c r="C44" s="16" t="s">
        <v>672</v>
      </c>
      <c r="D44" s="16" t="s">
        <v>709</v>
      </c>
      <c r="E44" s="16" t="s">
        <v>678</v>
      </c>
      <c r="F44" s="15" t="s">
        <v>91</v>
      </c>
      <c r="G44" s="2" t="s">
        <v>9</v>
      </c>
      <c r="H44" s="2">
        <v>1</v>
      </c>
      <c r="I44" s="16">
        <v>2</v>
      </c>
      <c r="J44" s="16">
        <v>2</v>
      </c>
      <c r="K44" s="16">
        <f t="shared" si="1"/>
        <v>4</v>
      </c>
      <c r="L44" s="16">
        <v>3</v>
      </c>
    </row>
    <row r="45" spans="1:12" x14ac:dyDescent="0.35">
      <c r="A45" s="1">
        <f t="shared" si="0"/>
        <v>44</v>
      </c>
      <c r="B45" s="16" t="s">
        <v>752</v>
      </c>
      <c r="C45" s="16" t="s">
        <v>673</v>
      </c>
      <c r="D45" s="16" t="s">
        <v>710</v>
      </c>
      <c r="E45" s="16" t="s">
        <v>693</v>
      </c>
      <c r="F45" s="15" t="s">
        <v>91</v>
      </c>
      <c r="G45" s="2" t="s">
        <v>9</v>
      </c>
      <c r="H45" s="2">
        <v>1</v>
      </c>
      <c r="I45" s="16">
        <v>2</v>
      </c>
      <c r="J45" s="16">
        <v>2</v>
      </c>
      <c r="K45" s="16">
        <f t="shared" si="1"/>
        <v>4</v>
      </c>
      <c r="L45" s="16">
        <v>3</v>
      </c>
    </row>
    <row r="46" spans="1:12" x14ac:dyDescent="0.35">
      <c r="A46" s="1">
        <f t="shared" si="0"/>
        <v>45</v>
      </c>
      <c r="B46" s="16" t="s">
        <v>753</v>
      </c>
      <c r="C46" s="16" t="s">
        <v>674</v>
      </c>
      <c r="D46" s="16" t="s">
        <v>711</v>
      </c>
      <c r="E46" s="16" t="s">
        <v>693</v>
      </c>
      <c r="F46" s="15" t="s">
        <v>91</v>
      </c>
      <c r="G46" s="2" t="s">
        <v>9</v>
      </c>
      <c r="H46" s="2">
        <v>1</v>
      </c>
      <c r="I46" s="16">
        <v>2</v>
      </c>
      <c r="J46" s="16">
        <v>2</v>
      </c>
      <c r="K46" s="16">
        <f t="shared" si="1"/>
        <v>4</v>
      </c>
      <c r="L46" s="16">
        <v>3</v>
      </c>
    </row>
    <row r="47" spans="1:12" x14ac:dyDescent="0.35">
      <c r="G47" s="17" t="s">
        <v>116</v>
      </c>
      <c r="H47" s="17">
        <f>SUM(H2:H46)</f>
        <v>48</v>
      </c>
      <c r="I47" s="42">
        <f>SUM(I2:I46)</f>
        <v>73</v>
      </c>
      <c r="J47" s="42">
        <f>SUM(J2:J46)</f>
        <v>90</v>
      </c>
      <c r="K47" s="42">
        <f>SUM(K2:K46)</f>
        <v>163</v>
      </c>
      <c r="L47" s="42">
        <f>SUM(L2:L46)</f>
        <v>96</v>
      </c>
    </row>
  </sheetData>
  <pageMargins left="0.7" right="0.7" top="0.75" bottom="0.75" header="0.3" footer="0.3"/>
  <pageSetup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16BE0-F73A-444D-966D-33F8CA1AC41F}">
  <dimension ref="A1:L40"/>
  <sheetViews>
    <sheetView view="pageBreakPreview" zoomScale="60" zoomScaleNormal="92" workbookViewId="0">
      <pane xSplit="3" ySplit="1" topLeftCell="D32" activePane="bottomRight" state="frozen"/>
      <selection pane="topRight" activeCell="D1" sqref="D1"/>
      <selection pane="bottomLeft" activeCell="A2" sqref="A2"/>
      <selection pane="bottomRight" activeCell="A9" sqref="A9"/>
    </sheetView>
  </sheetViews>
  <sheetFormatPr defaultRowHeight="14.5" x14ac:dyDescent="0.35"/>
  <cols>
    <col min="1" max="1" width="5.7265625" bestFit="1" customWidth="1"/>
    <col min="2" max="2" width="20.26953125" style="12" bestFit="1" customWidth="1"/>
    <col min="3" max="3" width="35.453125" style="12" bestFit="1" customWidth="1"/>
    <col min="4" max="5" width="20.26953125" style="12" customWidth="1"/>
    <col min="6" max="6" width="11.81640625" style="3" bestFit="1" customWidth="1"/>
    <col min="7" max="7" width="12.90625" style="3" bestFit="1" customWidth="1"/>
    <col min="8" max="8" width="13.453125" style="3" customWidth="1"/>
    <col min="9" max="10" width="18.7265625" bestFit="1" customWidth="1"/>
    <col min="11" max="11" width="14.7265625" bestFit="1" customWidth="1"/>
    <col min="12" max="12" width="12.08984375" bestFit="1" customWidth="1"/>
  </cols>
  <sheetData>
    <row r="1" spans="1:12" ht="43.5" x14ac:dyDescent="0.35">
      <c r="A1" s="29" t="s">
        <v>0</v>
      </c>
      <c r="B1" s="30" t="s">
        <v>1</v>
      </c>
      <c r="C1" s="30" t="s">
        <v>158</v>
      </c>
      <c r="D1" s="30" t="s">
        <v>156</v>
      </c>
      <c r="E1" s="30" t="s">
        <v>157</v>
      </c>
      <c r="F1" s="29" t="s">
        <v>3</v>
      </c>
      <c r="G1" s="29" t="s">
        <v>2</v>
      </c>
      <c r="H1" s="31" t="s">
        <v>7</v>
      </c>
      <c r="I1" s="44" t="s">
        <v>1138</v>
      </c>
      <c r="J1" s="44" t="s">
        <v>1142</v>
      </c>
      <c r="K1" s="44" t="s">
        <v>1143</v>
      </c>
      <c r="L1" s="44" t="s">
        <v>1144</v>
      </c>
    </row>
    <row r="2" spans="1:12" ht="26" x14ac:dyDescent="0.35">
      <c r="A2" s="1">
        <v>1</v>
      </c>
      <c r="B2" s="4" t="s">
        <v>622</v>
      </c>
      <c r="C2" s="4" t="s">
        <v>570</v>
      </c>
      <c r="D2" s="4" t="s">
        <v>616</v>
      </c>
      <c r="E2" s="4" t="s">
        <v>608</v>
      </c>
      <c r="F2" s="2" t="s">
        <v>569</v>
      </c>
      <c r="G2" s="2" t="s">
        <v>9</v>
      </c>
      <c r="H2" s="2">
        <v>2</v>
      </c>
      <c r="I2" s="16">
        <v>4</v>
      </c>
      <c r="J2" s="16">
        <v>4</v>
      </c>
      <c r="K2" s="16">
        <f>J2+I2</f>
        <v>8</v>
      </c>
      <c r="L2" s="16">
        <v>4</v>
      </c>
    </row>
    <row r="3" spans="1:12" ht="26" x14ac:dyDescent="0.35">
      <c r="A3" s="1">
        <f t="shared" ref="A3:A39" si="0">A2+1</f>
        <v>2</v>
      </c>
      <c r="B3" s="4" t="s">
        <v>623</v>
      </c>
      <c r="C3" s="4" t="s">
        <v>571</v>
      </c>
      <c r="D3" s="4" t="s">
        <v>34</v>
      </c>
      <c r="E3" s="4" t="s">
        <v>608</v>
      </c>
      <c r="F3" s="2" t="s">
        <v>569</v>
      </c>
      <c r="G3" s="2" t="s">
        <v>9</v>
      </c>
      <c r="H3" s="2">
        <v>1</v>
      </c>
      <c r="I3" s="16">
        <v>3</v>
      </c>
      <c r="J3" s="16">
        <v>3</v>
      </c>
      <c r="K3" s="16">
        <f t="shared" ref="K3:K39" si="1">J3+I3</f>
        <v>6</v>
      </c>
      <c r="L3" s="16">
        <v>4</v>
      </c>
    </row>
    <row r="4" spans="1:12" x14ac:dyDescent="0.35">
      <c r="A4" s="1">
        <f t="shared" si="0"/>
        <v>3</v>
      </c>
      <c r="B4" s="7" t="s">
        <v>609</v>
      </c>
      <c r="C4" s="7" t="s">
        <v>572</v>
      </c>
      <c r="D4" s="7" t="s">
        <v>617</v>
      </c>
      <c r="E4" s="7" t="s">
        <v>610</v>
      </c>
      <c r="F4" s="2" t="s">
        <v>569</v>
      </c>
      <c r="G4" s="2" t="s">
        <v>9</v>
      </c>
      <c r="H4" s="2">
        <v>1</v>
      </c>
      <c r="I4" s="16">
        <v>3</v>
      </c>
      <c r="J4" s="16">
        <v>3</v>
      </c>
      <c r="K4" s="16">
        <f t="shared" si="1"/>
        <v>6</v>
      </c>
      <c r="L4" s="16">
        <v>4</v>
      </c>
    </row>
    <row r="5" spans="1:12" ht="26" x14ac:dyDescent="0.35">
      <c r="A5" s="1">
        <f t="shared" si="0"/>
        <v>4</v>
      </c>
      <c r="B5" s="5" t="s">
        <v>624</v>
      </c>
      <c r="C5" s="5" t="s">
        <v>573</v>
      </c>
      <c r="D5" s="5" t="s">
        <v>35</v>
      </c>
      <c r="E5" s="5" t="s">
        <v>569</v>
      </c>
      <c r="F5" s="2" t="s">
        <v>569</v>
      </c>
      <c r="G5" s="2" t="s">
        <v>9</v>
      </c>
      <c r="H5" s="2">
        <v>1</v>
      </c>
      <c r="I5" s="16">
        <v>3</v>
      </c>
      <c r="J5" s="16">
        <v>3</v>
      </c>
      <c r="K5" s="16">
        <f t="shared" si="1"/>
        <v>6</v>
      </c>
      <c r="L5" s="16">
        <v>4</v>
      </c>
    </row>
    <row r="6" spans="1:12" ht="39" x14ac:dyDescent="0.35">
      <c r="A6" s="1">
        <f t="shared" si="0"/>
        <v>5</v>
      </c>
      <c r="B6" s="5" t="s">
        <v>625</v>
      </c>
      <c r="C6" s="5" t="s">
        <v>574</v>
      </c>
      <c r="D6" s="5" t="s">
        <v>36</v>
      </c>
      <c r="E6" s="5" t="s">
        <v>569</v>
      </c>
      <c r="F6" s="2" t="s">
        <v>569</v>
      </c>
      <c r="G6" s="2" t="s">
        <v>9</v>
      </c>
      <c r="H6" s="2">
        <v>1</v>
      </c>
      <c r="I6" s="16">
        <v>3</v>
      </c>
      <c r="J6" s="16">
        <v>3</v>
      </c>
      <c r="K6" s="16">
        <f t="shared" si="1"/>
        <v>6</v>
      </c>
      <c r="L6" s="16">
        <v>4</v>
      </c>
    </row>
    <row r="7" spans="1:12" ht="39" x14ac:dyDescent="0.35">
      <c r="A7" s="1">
        <f t="shared" si="0"/>
        <v>6</v>
      </c>
      <c r="B7" s="5" t="s">
        <v>626</v>
      </c>
      <c r="C7" s="5" t="s">
        <v>575</v>
      </c>
      <c r="D7" s="5" t="s">
        <v>37</v>
      </c>
      <c r="E7" s="5" t="s">
        <v>569</v>
      </c>
      <c r="F7" s="2" t="s">
        <v>569</v>
      </c>
      <c r="G7" s="2" t="s">
        <v>9</v>
      </c>
      <c r="H7" s="2">
        <v>1</v>
      </c>
      <c r="I7" s="16">
        <v>3</v>
      </c>
      <c r="J7" s="16">
        <v>3</v>
      </c>
      <c r="K7" s="16">
        <f t="shared" si="1"/>
        <v>6</v>
      </c>
      <c r="L7" s="16">
        <v>4</v>
      </c>
    </row>
    <row r="8" spans="1:12" ht="26" x14ac:dyDescent="0.35">
      <c r="A8" s="1">
        <f t="shared" si="0"/>
        <v>7</v>
      </c>
      <c r="B8" s="5" t="s">
        <v>627</v>
      </c>
      <c r="C8" s="5" t="s">
        <v>576</v>
      </c>
      <c r="D8" s="5" t="s">
        <v>38</v>
      </c>
      <c r="E8" s="5" t="s">
        <v>569</v>
      </c>
      <c r="F8" s="2" t="s">
        <v>569</v>
      </c>
      <c r="G8" s="2" t="s">
        <v>9</v>
      </c>
      <c r="H8" s="2">
        <v>1</v>
      </c>
      <c r="I8" s="16">
        <v>3</v>
      </c>
      <c r="J8" s="16">
        <v>3</v>
      </c>
      <c r="K8" s="16">
        <f t="shared" si="1"/>
        <v>6</v>
      </c>
      <c r="L8" s="16">
        <v>4</v>
      </c>
    </row>
    <row r="9" spans="1:12" ht="26" x14ac:dyDescent="0.35">
      <c r="A9" s="1">
        <f t="shared" si="0"/>
        <v>8</v>
      </c>
      <c r="B9" s="5" t="s">
        <v>628</v>
      </c>
      <c r="C9" s="5" t="s">
        <v>577</v>
      </c>
      <c r="D9" s="5" t="s">
        <v>39</v>
      </c>
      <c r="E9" s="5" t="s">
        <v>569</v>
      </c>
      <c r="F9" s="2" t="s">
        <v>569</v>
      </c>
      <c r="G9" s="2" t="s">
        <v>9</v>
      </c>
      <c r="H9" s="2">
        <v>1</v>
      </c>
      <c r="I9" s="16">
        <v>3</v>
      </c>
      <c r="J9" s="16">
        <v>3</v>
      </c>
      <c r="K9" s="16">
        <f t="shared" si="1"/>
        <v>6</v>
      </c>
      <c r="L9" s="16">
        <v>4</v>
      </c>
    </row>
    <row r="10" spans="1:12" ht="26" x14ac:dyDescent="0.35">
      <c r="A10" s="1">
        <f t="shared" si="0"/>
        <v>9</v>
      </c>
      <c r="B10" s="8" t="s">
        <v>629</v>
      </c>
      <c r="C10" s="8" t="s">
        <v>578</v>
      </c>
      <c r="D10" s="5" t="s">
        <v>40</v>
      </c>
      <c r="E10" s="8" t="s">
        <v>612</v>
      </c>
      <c r="F10" s="2" t="s">
        <v>569</v>
      </c>
      <c r="G10" s="2" t="s">
        <v>9</v>
      </c>
      <c r="H10" s="2">
        <v>1</v>
      </c>
      <c r="I10" s="16">
        <v>3</v>
      </c>
      <c r="J10" s="16">
        <v>3</v>
      </c>
      <c r="K10" s="16">
        <f t="shared" si="1"/>
        <v>6</v>
      </c>
      <c r="L10" s="16">
        <v>4</v>
      </c>
    </row>
    <row r="11" spans="1:12" ht="26" x14ac:dyDescent="0.35">
      <c r="A11" s="1">
        <f t="shared" si="0"/>
        <v>10</v>
      </c>
      <c r="B11" s="8" t="s">
        <v>630</v>
      </c>
      <c r="C11" s="8" t="s">
        <v>579</v>
      </c>
      <c r="D11" s="5" t="s">
        <v>41</v>
      </c>
      <c r="E11" s="8" t="s">
        <v>612</v>
      </c>
      <c r="F11" s="2" t="s">
        <v>569</v>
      </c>
      <c r="G11" s="2" t="s">
        <v>9</v>
      </c>
      <c r="H11" s="2">
        <v>1</v>
      </c>
      <c r="I11" s="16">
        <v>3</v>
      </c>
      <c r="J11" s="16">
        <v>3</v>
      </c>
      <c r="K11" s="16">
        <f t="shared" si="1"/>
        <v>6</v>
      </c>
      <c r="L11" s="16">
        <v>4</v>
      </c>
    </row>
    <row r="12" spans="1:12" ht="26" x14ac:dyDescent="0.35">
      <c r="A12" s="1">
        <f t="shared" si="0"/>
        <v>11</v>
      </c>
      <c r="B12" s="8" t="s">
        <v>631</v>
      </c>
      <c r="C12" s="8" t="s">
        <v>580</v>
      </c>
      <c r="D12" s="5" t="s">
        <v>42</v>
      </c>
      <c r="E12" s="8" t="s">
        <v>612</v>
      </c>
      <c r="F12" s="2" t="s">
        <v>569</v>
      </c>
      <c r="G12" s="2" t="s">
        <v>9</v>
      </c>
      <c r="H12" s="2">
        <v>1</v>
      </c>
      <c r="I12" s="16">
        <v>3</v>
      </c>
      <c r="J12" s="16">
        <v>3</v>
      </c>
      <c r="K12" s="16">
        <f t="shared" si="1"/>
        <v>6</v>
      </c>
      <c r="L12" s="16">
        <v>4</v>
      </c>
    </row>
    <row r="13" spans="1:12" ht="26" x14ac:dyDescent="0.35">
      <c r="A13" s="1">
        <f t="shared" si="0"/>
        <v>12</v>
      </c>
      <c r="B13" s="8" t="s">
        <v>837</v>
      </c>
      <c r="C13" s="8" t="s">
        <v>581</v>
      </c>
      <c r="D13" s="5" t="s">
        <v>43</v>
      </c>
      <c r="E13" s="8" t="s">
        <v>612</v>
      </c>
      <c r="F13" s="2" t="s">
        <v>569</v>
      </c>
      <c r="G13" s="2" t="s">
        <v>9</v>
      </c>
      <c r="H13" s="2">
        <v>1</v>
      </c>
      <c r="I13" s="16">
        <v>3</v>
      </c>
      <c r="J13" s="16">
        <v>3</v>
      </c>
      <c r="K13" s="16">
        <f t="shared" si="1"/>
        <v>6</v>
      </c>
      <c r="L13" s="16">
        <v>4</v>
      </c>
    </row>
    <row r="14" spans="1:12" ht="26" x14ac:dyDescent="0.35">
      <c r="A14" s="1">
        <f t="shared" si="0"/>
        <v>13</v>
      </c>
      <c r="B14" s="8" t="s">
        <v>632</v>
      </c>
      <c r="C14" s="8" t="s">
        <v>582</v>
      </c>
      <c r="D14" s="5" t="s">
        <v>44</v>
      </c>
      <c r="E14" s="8" t="s">
        <v>613</v>
      </c>
      <c r="F14" s="2" t="s">
        <v>569</v>
      </c>
      <c r="G14" s="2" t="s">
        <v>9</v>
      </c>
      <c r="H14" s="2">
        <v>1</v>
      </c>
      <c r="I14" s="16">
        <v>3</v>
      </c>
      <c r="J14" s="16">
        <v>3</v>
      </c>
      <c r="K14" s="16">
        <f t="shared" si="1"/>
        <v>6</v>
      </c>
      <c r="L14" s="16">
        <v>4</v>
      </c>
    </row>
    <row r="15" spans="1:12" ht="39" x14ac:dyDescent="0.35">
      <c r="A15" s="1">
        <f t="shared" si="0"/>
        <v>14</v>
      </c>
      <c r="B15" s="8" t="s">
        <v>633</v>
      </c>
      <c r="C15" s="8" t="s">
        <v>583</v>
      </c>
      <c r="D15" s="5" t="s">
        <v>45</v>
      </c>
      <c r="E15" s="8" t="s">
        <v>613</v>
      </c>
      <c r="F15" s="2" t="s">
        <v>569</v>
      </c>
      <c r="G15" s="2" t="s">
        <v>9</v>
      </c>
      <c r="H15" s="2">
        <v>1</v>
      </c>
      <c r="I15" s="16">
        <v>3</v>
      </c>
      <c r="J15" s="16">
        <v>3</v>
      </c>
      <c r="K15" s="16">
        <f t="shared" si="1"/>
        <v>6</v>
      </c>
      <c r="L15" s="16">
        <v>4</v>
      </c>
    </row>
    <row r="16" spans="1:12" ht="26" x14ac:dyDescent="0.35">
      <c r="A16" s="1">
        <f t="shared" si="0"/>
        <v>15</v>
      </c>
      <c r="B16" s="8" t="s">
        <v>634</v>
      </c>
      <c r="C16" s="8" t="s">
        <v>584</v>
      </c>
      <c r="D16" s="5" t="s">
        <v>46</v>
      </c>
      <c r="E16" s="8" t="s">
        <v>613</v>
      </c>
      <c r="F16" s="2" t="s">
        <v>569</v>
      </c>
      <c r="G16" s="2" t="s">
        <v>9</v>
      </c>
      <c r="H16" s="2">
        <v>1</v>
      </c>
      <c r="I16" s="16">
        <v>3</v>
      </c>
      <c r="J16" s="16">
        <v>3</v>
      </c>
      <c r="K16" s="16">
        <f t="shared" si="1"/>
        <v>6</v>
      </c>
      <c r="L16" s="16">
        <v>4</v>
      </c>
    </row>
    <row r="17" spans="1:12" ht="26" x14ac:dyDescent="0.35">
      <c r="A17" s="1">
        <f t="shared" si="0"/>
        <v>16</v>
      </c>
      <c r="B17" s="8" t="s">
        <v>635</v>
      </c>
      <c r="C17" s="8" t="s">
        <v>585</v>
      </c>
      <c r="D17" s="5" t="s">
        <v>47</v>
      </c>
      <c r="E17" s="8" t="s">
        <v>613</v>
      </c>
      <c r="F17" s="2" t="s">
        <v>569</v>
      </c>
      <c r="G17" s="2" t="s">
        <v>9</v>
      </c>
      <c r="H17" s="2">
        <v>1</v>
      </c>
      <c r="I17" s="16">
        <v>3</v>
      </c>
      <c r="J17" s="16">
        <v>3</v>
      </c>
      <c r="K17" s="16">
        <f t="shared" si="1"/>
        <v>6</v>
      </c>
      <c r="L17" s="16">
        <v>4</v>
      </c>
    </row>
    <row r="18" spans="1:12" x14ac:dyDescent="0.35">
      <c r="A18" s="1">
        <f t="shared" si="0"/>
        <v>17</v>
      </c>
      <c r="B18" s="5" t="s">
        <v>636</v>
      </c>
      <c r="C18" s="5" t="s">
        <v>586</v>
      </c>
      <c r="D18" s="5" t="s">
        <v>618</v>
      </c>
      <c r="E18" s="5" t="s">
        <v>611</v>
      </c>
      <c r="F18" s="2" t="s">
        <v>569</v>
      </c>
      <c r="G18" s="2" t="s">
        <v>9</v>
      </c>
      <c r="H18" s="2">
        <v>1</v>
      </c>
      <c r="I18" s="16">
        <v>3</v>
      </c>
      <c r="J18" s="16">
        <v>3</v>
      </c>
      <c r="K18" s="16">
        <f t="shared" si="1"/>
        <v>6</v>
      </c>
      <c r="L18" s="16">
        <v>5</v>
      </c>
    </row>
    <row r="19" spans="1:12" x14ac:dyDescent="0.35">
      <c r="A19" s="1">
        <f t="shared" si="0"/>
        <v>18</v>
      </c>
      <c r="B19" s="5" t="s">
        <v>637</v>
      </c>
      <c r="C19" s="5" t="s">
        <v>587</v>
      </c>
      <c r="D19" s="5" t="s">
        <v>48</v>
      </c>
      <c r="E19" s="5" t="s">
        <v>613</v>
      </c>
      <c r="F19" s="2" t="s">
        <v>569</v>
      </c>
      <c r="G19" s="2" t="s">
        <v>9</v>
      </c>
      <c r="H19" s="2">
        <v>1</v>
      </c>
      <c r="I19" s="16">
        <v>3</v>
      </c>
      <c r="J19" s="16">
        <v>3</v>
      </c>
      <c r="K19" s="16">
        <f t="shared" si="1"/>
        <v>6</v>
      </c>
      <c r="L19" s="16">
        <v>4</v>
      </c>
    </row>
    <row r="20" spans="1:12" x14ac:dyDescent="0.35">
      <c r="A20" s="1">
        <f t="shared" si="0"/>
        <v>19</v>
      </c>
      <c r="B20" s="5" t="s">
        <v>638</v>
      </c>
      <c r="C20" s="5" t="s">
        <v>588</v>
      </c>
      <c r="D20" s="5" t="s">
        <v>49</v>
      </c>
      <c r="E20" s="5" t="s">
        <v>613</v>
      </c>
      <c r="F20" s="2" t="s">
        <v>569</v>
      </c>
      <c r="G20" s="2" t="s">
        <v>9</v>
      </c>
      <c r="H20" s="2">
        <v>1</v>
      </c>
      <c r="I20" s="16">
        <v>3</v>
      </c>
      <c r="J20" s="16">
        <v>3</v>
      </c>
      <c r="K20" s="16">
        <f t="shared" si="1"/>
        <v>6</v>
      </c>
      <c r="L20" s="16">
        <v>4</v>
      </c>
    </row>
    <row r="21" spans="1:12" ht="26" x14ac:dyDescent="0.35">
      <c r="A21" s="1">
        <f t="shared" si="0"/>
        <v>20</v>
      </c>
      <c r="B21" s="5" t="s">
        <v>639</v>
      </c>
      <c r="C21" s="5" t="s">
        <v>589</v>
      </c>
      <c r="D21" s="5" t="s">
        <v>619</v>
      </c>
      <c r="E21" s="5" t="s">
        <v>614</v>
      </c>
      <c r="F21" s="2" t="s">
        <v>569</v>
      </c>
      <c r="G21" s="2" t="s">
        <v>9</v>
      </c>
      <c r="H21" s="2">
        <v>1</v>
      </c>
      <c r="I21" s="16">
        <v>3</v>
      </c>
      <c r="J21" s="16">
        <v>3</v>
      </c>
      <c r="K21" s="16">
        <f t="shared" si="1"/>
        <v>6</v>
      </c>
      <c r="L21" s="16">
        <v>4</v>
      </c>
    </row>
    <row r="22" spans="1:12" x14ac:dyDescent="0.35">
      <c r="A22" s="1">
        <f t="shared" si="0"/>
        <v>21</v>
      </c>
      <c r="B22" s="5" t="s">
        <v>640</v>
      </c>
      <c r="C22" s="5" t="s">
        <v>590</v>
      </c>
      <c r="D22" s="5" t="s">
        <v>50</v>
      </c>
      <c r="E22" s="5" t="s">
        <v>613</v>
      </c>
      <c r="F22" s="2" t="s">
        <v>569</v>
      </c>
      <c r="G22" s="2" t="s">
        <v>9</v>
      </c>
      <c r="H22" s="2">
        <v>1</v>
      </c>
      <c r="I22" s="16">
        <v>3</v>
      </c>
      <c r="J22" s="16">
        <v>3</v>
      </c>
      <c r="K22" s="16">
        <f t="shared" si="1"/>
        <v>6</v>
      </c>
      <c r="L22" s="16">
        <v>4</v>
      </c>
    </row>
    <row r="23" spans="1:12" ht="39" x14ac:dyDescent="0.35">
      <c r="A23" s="1">
        <f t="shared" si="0"/>
        <v>22</v>
      </c>
      <c r="B23" s="5" t="s">
        <v>641</v>
      </c>
      <c r="C23" s="5" t="s">
        <v>591</v>
      </c>
      <c r="D23" s="5" t="s">
        <v>51</v>
      </c>
      <c r="E23" s="5" t="s">
        <v>608</v>
      </c>
      <c r="F23" s="2" t="s">
        <v>569</v>
      </c>
      <c r="G23" s="2" t="s">
        <v>9</v>
      </c>
      <c r="H23" s="2">
        <v>1</v>
      </c>
      <c r="I23" s="16">
        <v>3</v>
      </c>
      <c r="J23" s="16">
        <v>3</v>
      </c>
      <c r="K23" s="16">
        <f t="shared" si="1"/>
        <v>6</v>
      </c>
      <c r="L23" s="16">
        <v>4</v>
      </c>
    </row>
    <row r="24" spans="1:12" ht="39" x14ac:dyDescent="0.35">
      <c r="A24" s="1">
        <f t="shared" si="0"/>
        <v>23</v>
      </c>
      <c r="B24" s="5" t="s">
        <v>642</v>
      </c>
      <c r="C24" s="5" t="s">
        <v>607</v>
      </c>
      <c r="D24" s="5" t="s">
        <v>52</v>
      </c>
      <c r="E24" s="5" t="s">
        <v>608</v>
      </c>
      <c r="F24" s="2" t="s">
        <v>569</v>
      </c>
      <c r="G24" s="2" t="s">
        <v>9</v>
      </c>
      <c r="H24" s="2">
        <v>1</v>
      </c>
      <c r="I24" s="16">
        <v>3</v>
      </c>
      <c r="J24" s="16">
        <v>3</v>
      </c>
      <c r="K24" s="16">
        <f t="shared" si="1"/>
        <v>6</v>
      </c>
      <c r="L24" s="16">
        <v>5</v>
      </c>
    </row>
    <row r="25" spans="1:12" ht="39" x14ac:dyDescent="0.35">
      <c r="A25" s="1">
        <f t="shared" si="0"/>
        <v>24</v>
      </c>
      <c r="B25" s="5" t="s">
        <v>643</v>
      </c>
      <c r="C25" s="5" t="s">
        <v>592</v>
      </c>
      <c r="D25" s="5" t="s">
        <v>53</v>
      </c>
      <c r="E25" s="5" t="s">
        <v>608</v>
      </c>
      <c r="F25" s="2" t="s">
        <v>569</v>
      </c>
      <c r="G25" s="2" t="s">
        <v>9</v>
      </c>
      <c r="H25" s="2">
        <v>1</v>
      </c>
      <c r="I25" s="16">
        <v>3</v>
      </c>
      <c r="J25" s="16">
        <v>3</v>
      </c>
      <c r="K25" s="16">
        <f t="shared" si="1"/>
        <v>6</v>
      </c>
      <c r="L25" s="16">
        <v>4</v>
      </c>
    </row>
    <row r="26" spans="1:12" ht="26" x14ac:dyDescent="0.35">
      <c r="A26" s="1">
        <f t="shared" si="0"/>
        <v>25</v>
      </c>
      <c r="B26" s="5" t="s">
        <v>644</v>
      </c>
      <c r="C26" s="5" t="s">
        <v>593</v>
      </c>
      <c r="D26" s="5" t="s">
        <v>54</v>
      </c>
      <c r="E26" s="5" t="s">
        <v>608</v>
      </c>
      <c r="F26" s="2" t="s">
        <v>569</v>
      </c>
      <c r="G26" s="2" t="s">
        <v>9</v>
      </c>
      <c r="H26" s="2">
        <v>1</v>
      </c>
      <c r="I26" s="16">
        <v>3</v>
      </c>
      <c r="J26" s="16">
        <v>3</v>
      </c>
      <c r="K26" s="16">
        <f t="shared" si="1"/>
        <v>6</v>
      </c>
      <c r="L26" s="16">
        <v>4</v>
      </c>
    </row>
    <row r="27" spans="1:12" ht="26" x14ac:dyDescent="0.35">
      <c r="A27" s="1">
        <f t="shared" si="0"/>
        <v>26</v>
      </c>
      <c r="B27" s="5" t="s">
        <v>645</v>
      </c>
      <c r="C27" s="5" t="s">
        <v>594</v>
      </c>
      <c r="D27" s="5" t="s">
        <v>620</v>
      </c>
      <c r="E27" s="5" t="s">
        <v>569</v>
      </c>
      <c r="F27" s="2" t="s">
        <v>569</v>
      </c>
      <c r="G27" s="1" t="s">
        <v>5</v>
      </c>
      <c r="H27" s="2">
        <v>2</v>
      </c>
      <c r="I27" s="16">
        <v>4</v>
      </c>
      <c r="J27" s="16">
        <v>4</v>
      </c>
      <c r="K27" s="16">
        <f t="shared" si="1"/>
        <v>8</v>
      </c>
      <c r="L27" s="16">
        <v>6</v>
      </c>
    </row>
    <row r="28" spans="1:12" ht="26" x14ac:dyDescent="0.35">
      <c r="A28" s="1">
        <f t="shared" si="0"/>
        <v>27</v>
      </c>
      <c r="B28" s="5" t="s">
        <v>646</v>
      </c>
      <c r="C28" s="5" t="s">
        <v>595</v>
      </c>
      <c r="D28" s="5" t="s">
        <v>55</v>
      </c>
      <c r="E28" s="5" t="s">
        <v>569</v>
      </c>
      <c r="F28" s="2" t="s">
        <v>569</v>
      </c>
      <c r="G28" s="2" t="s">
        <v>9</v>
      </c>
      <c r="H28" s="2">
        <v>1</v>
      </c>
      <c r="I28" s="16">
        <v>3</v>
      </c>
      <c r="J28" s="16">
        <v>3</v>
      </c>
      <c r="K28" s="16">
        <f t="shared" si="1"/>
        <v>6</v>
      </c>
      <c r="L28" s="16">
        <v>4</v>
      </c>
    </row>
    <row r="29" spans="1:12" ht="26" x14ac:dyDescent="0.35">
      <c r="A29" s="1">
        <f t="shared" si="0"/>
        <v>28</v>
      </c>
      <c r="B29" s="5" t="s">
        <v>645</v>
      </c>
      <c r="C29" s="5" t="s">
        <v>596</v>
      </c>
      <c r="D29" s="5" t="s">
        <v>620</v>
      </c>
      <c r="E29" s="5" t="s">
        <v>569</v>
      </c>
      <c r="F29" s="2" t="s">
        <v>569</v>
      </c>
      <c r="G29" s="2" t="s">
        <v>9</v>
      </c>
      <c r="H29" s="2">
        <v>1</v>
      </c>
      <c r="I29" s="16">
        <v>3</v>
      </c>
      <c r="J29" s="16">
        <v>3</v>
      </c>
      <c r="K29" s="16">
        <f t="shared" si="1"/>
        <v>6</v>
      </c>
      <c r="L29" s="16">
        <v>4</v>
      </c>
    </row>
    <row r="30" spans="1:12" ht="26" x14ac:dyDescent="0.35">
      <c r="A30" s="1">
        <f t="shared" si="0"/>
        <v>29</v>
      </c>
      <c r="B30" s="5" t="s">
        <v>647</v>
      </c>
      <c r="C30" s="5" t="s">
        <v>597</v>
      </c>
      <c r="D30" s="5" t="s">
        <v>56</v>
      </c>
      <c r="E30" s="5" t="s">
        <v>569</v>
      </c>
      <c r="F30" s="2" t="s">
        <v>569</v>
      </c>
      <c r="G30" s="2" t="s">
        <v>9</v>
      </c>
      <c r="H30" s="2">
        <v>1</v>
      </c>
      <c r="I30" s="16">
        <v>3</v>
      </c>
      <c r="J30" s="16">
        <v>3</v>
      </c>
      <c r="K30" s="16">
        <f t="shared" si="1"/>
        <v>6</v>
      </c>
      <c r="L30" s="16">
        <v>4</v>
      </c>
    </row>
    <row r="31" spans="1:12" ht="39" x14ac:dyDescent="0.35">
      <c r="A31" s="1">
        <f t="shared" si="0"/>
        <v>30</v>
      </c>
      <c r="B31" s="5" t="s">
        <v>648</v>
      </c>
      <c r="C31" s="5" t="s">
        <v>598</v>
      </c>
      <c r="D31" s="5" t="s">
        <v>57</v>
      </c>
      <c r="E31" s="5" t="s">
        <v>615</v>
      </c>
      <c r="F31" s="2" t="s">
        <v>569</v>
      </c>
      <c r="G31" s="2" t="s">
        <v>9</v>
      </c>
      <c r="H31" s="2">
        <v>1</v>
      </c>
      <c r="I31" s="16">
        <v>3</v>
      </c>
      <c r="J31" s="16">
        <v>3</v>
      </c>
      <c r="K31" s="16">
        <f t="shared" si="1"/>
        <v>6</v>
      </c>
      <c r="L31" s="16">
        <v>4</v>
      </c>
    </row>
    <row r="32" spans="1:12" ht="26" x14ac:dyDescent="0.35">
      <c r="A32" s="1">
        <f t="shared" si="0"/>
        <v>31</v>
      </c>
      <c r="B32" s="5" t="s">
        <v>649</v>
      </c>
      <c r="C32" s="5" t="s">
        <v>599</v>
      </c>
      <c r="D32" s="5" t="s">
        <v>58</v>
      </c>
      <c r="E32" s="5" t="s">
        <v>615</v>
      </c>
      <c r="F32" s="2" t="s">
        <v>569</v>
      </c>
      <c r="G32" s="2" t="s">
        <v>9</v>
      </c>
      <c r="H32" s="2">
        <v>1</v>
      </c>
      <c r="I32" s="16">
        <v>3</v>
      </c>
      <c r="J32" s="16">
        <v>3</v>
      </c>
      <c r="K32" s="16">
        <f t="shared" si="1"/>
        <v>6</v>
      </c>
      <c r="L32" s="16">
        <v>4</v>
      </c>
    </row>
    <row r="33" spans="1:12" ht="26" x14ac:dyDescent="0.35">
      <c r="A33" s="1">
        <f t="shared" si="0"/>
        <v>32</v>
      </c>
      <c r="B33" s="4" t="s">
        <v>650</v>
      </c>
      <c r="C33" s="4" t="s">
        <v>600</v>
      </c>
      <c r="D33" s="5" t="s">
        <v>621</v>
      </c>
      <c r="E33" s="4" t="s">
        <v>569</v>
      </c>
      <c r="F33" s="2" t="s">
        <v>569</v>
      </c>
      <c r="G33" s="2" t="s">
        <v>9</v>
      </c>
      <c r="H33" s="2">
        <v>2</v>
      </c>
      <c r="I33" s="16">
        <v>3</v>
      </c>
      <c r="J33" s="16">
        <v>3</v>
      </c>
      <c r="K33" s="16">
        <f t="shared" si="1"/>
        <v>6</v>
      </c>
      <c r="L33" s="16">
        <v>4</v>
      </c>
    </row>
    <row r="34" spans="1:12" ht="26" x14ac:dyDescent="0.35">
      <c r="A34" s="1">
        <f t="shared" si="0"/>
        <v>33</v>
      </c>
      <c r="B34" s="4" t="s">
        <v>651</v>
      </c>
      <c r="C34" s="4" t="s">
        <v>601</v>
      </c>
      <c r="D34" s="5" t="s">
        <v>59</v>
      </c>
      <c r="E34" s="4" t="s">
        <v>569</v>
      </c>
      <c r="F34" s="2" t="s">
        <v>569</v>
      </c>
      <c r="G34" s="2" t="s">
        <v>9</v>
      </c>
      <c r="H34" s="2">
        <v>1</v>
      </c>
      <c r="I34" s="16">
        <v>3</v>
      </c>
      <c r="J34" s="16">
        <v>3</v>
      </c>
      <c r="K34" s="16">
        <f t="shared" si="1"/>
        <v>6</v>
      </c>
      <c r="L34" s="16">
        <v>4</v>
      </c>
    </row>
    <row r="35" spans="1:12" ht="39" x14ac:dyDescent="0.35">
      <c r="A35" s="1">
        <f t="shared" si="0"/>
        <v>34</v>
      </c>
      <c r="B35" s="4" t="s">
        <v>652</v>
      </c>
      <c r="C35" s="4" t="s">
        <v>602</v>
      </c>
      <c r="D35" s="5" t="s">
        <v>60</v>
      </c>
      <c r="E35" s="4" t="s">
        <v>569</v>
      </c>
      <c r="F35" s="2" t="s">
        <v>569</v>
      </c>
      <c r="G35" s="2" t="s">
        <v>9</v>
      </c>
      <c r="H35" s="2">
        <v>1</v>
      </c>
      <c r="I35" s="16">
        <v>3</v>
      </c>
      <c r="J35" s="16">
        <v>3</v>
      </c>
      <c r="K35" s="16">
        <f t="shared" si="1"/>
        <v>6</v>
      </c>
      <c r="L35" s="16">
        <v>4</v>
      </c>
    </row>
    <row r="36" spans="1:12" ht="26" x14ac:dyDescent="0.35">
      <c r="A36" s="1">
        <f t="shared" si="0"/>
        <v>35</v>
      </c>
      <c r="B36" s="4" t="s">
        <v>838</v>
      </c>
      <c r="C36" s="4" t="s">
        <v>603</v>
      </c>
      <c r="D36" s="5" t="s">
        <v>61</v>
      </c>
      <c r="E36" s="4" t="s">
        <v>611</v>
      </c>
      <c r="F36" s="2" t="s">
        <v>569</v>
      </c>
      <c r="G36" s="2" t="s">
        <v>9</v>
      </c>
      <c r="H36" s="2">
        <v>1</v>
      </c>
      <c r="I36" s="16">
        <v>3</v>
      </c>
      <c r="J36" s="16">
        <v>3</v>
      </c>
      <c r="K36" s="16">
        <f t="shared" si="1"/>
        <v>6</v>
      </c>
      <c r="L36" s="16">
        <v>4</v>
      </c>
    </row>
    <row r="37" spans="1:12" ht="39" x14ac:dyDescent="0.35">
      <c r="A37" s="1">
        <f t="shared" si="0"/>
        <v>36</v>
      </c>
      <c r="B37" s="4" t="s">
        <v>636</v>
      </c>
      <c r="C37" s="4" t="s">
        <v>604</v>
      </c>
      <c r="D37" s="5" t="s">
        <v>618</v>
      </c>
      <c r="E37" s="4" t="s">
        <v>611</v>
      </c>
      <c r="F37" s="2" t="s">
        <v>569</v>
      </c>
      <c r="G37" s="2" t="s">
        <v>9</v>
      </c>
      <c r="H37" s="2">
        <v>1</v>
      </c>
      <c r="I37" s="16">
        <v>3</v>
      </c>
      <c r="J37" s="16">
        <v>3</v>
      </c>
      <c r="K37" s="16">
        <f t="shared" si="1"/>
        <v>6</v>
      </c>
      <c r="L37" s="16">
        <v>4</v>
      </c>
    </row>
    <row r="38" spans="1:12" ht="26" x14ac:dyDescent="0.35">
      <c r="A38" s="1">
        <f t="shared" si="0"/>
        <v>37</v>
      </c>
      <c r="B38" s="4" t="s">
        <v>653</v>
      </c>
      <c r="C38" s="4" t="s">
        <v>605</v>
      </c>
      <c r="D38" s="5" t="s">
        <v>62</v>
      </c>
      <c r="E38" s="4" t="s">
        <v>611</v>
      </c>
      <c r="F38" s="2" t="s">
        <v>569</v>
      </c>
      <c r="G38" s="2" t="s">
        <v>9</v>
      </c>
      <c r="H38" s="2">
        <v>1</v>
      </c>
      <c r="I38" s="16">
        <v>3</v>
      </c>
      <c r="J38" s="16">
        <v>3</v>
      </c>
      <c r="K38" s="16">
        <f t="shared" si="1"/>
        <v>6</v>
      </c>
      <c r="L38" s="16">
        <v>4</v>
      </c>
    </row>
    <row r="39" spans="1:12" ht="39" x14ac:dyDescent="0.35">
      <c r="A39" s="1">
        <f t="shared" si="0"/>
        <v>38</v>
      </c>
      <c r="B39" s="4" t="s">
        <v>654</v>
      </c>
      <c r="C39" s="4" t="s">
        <v>606</v>
      </c>
      <c r="D39" s="5" t="s">
        <v>63</v>
      </c>
      <c r="E39" s="4" t="s">
        <v>611</v>
      </c>
      <c r="F39" s="2" t="s">
        <v>569</v>
      </c>
      <c r="G39" s="2" t="s">
        <v>9</v>
      </c>
      <c r="H39" s="2">
        <v>1</v>
      </c>
      <c r="I39" s="16">
        <v>3</v>
      </c>
      <c r="J39" s="16">
        <v>3</v>
      </c>
      <c r="K39" s="16">
        <f t="shared" si="1"/>
        <v>6</v>
      </c>
      <c r="L39" s="16">
        <v>4</v>
      </c>
    </row>
    <row r="40" spans="1:12" x14ac:dyDescent="0.35">
      <c r="G40" s="17" t="s">
        <v>116</v>
      </c>
      <c r="H40" s="17">
        <f>SUM(H2:H39)</f>
        <v>41</v>
      </c>
      <c r="I40" s="16">
        <f>SUM(I2:I39)</f>
        <v>116</v>
      </c>
      <c r="J40" s="16">
        <f>SUM(J2:J39)</f>
        <v>116</v>
      </c>
      <c r="K40" s="42">
        <f>SUM(K2:K39)</f>
        <v>232</v>
      </c>
      <c r="L40" s="42">
        <f>SUM(L2:L39)</f>
        <v>156</v>
      </c>
    </row>
  </sheetData>
  <autoFilter ref="F1:F40" xr:uid="{BCDE7950-8AF1-40DD-B471-2CB1CE4B801E}"/>
  <pageMargins left="0.7" right="0.7" top="0.75" bottom="0.75" header="0.3" footer="0.3"/>
  <pageSetup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6BFD1-C248-4BC9-8821-ACFC71983899}">
  <dimension ref="A1:L50"/>
  <sheetViews>
    <sheetView view="pageBreakPreview" zoomScale="60" zoomScaleNormal="92" workbookViewId="0">
      <pane xSplit="3" ySplit="1" topLeftCell="D47" activePane="bottomRight" state="frozen"/>
      <selection pane="topRight" activeCell="D1" sqref="D1"/>
      <selection pane="bottomLeft" activeCell="A2" sqref="A2"/>
      <selection pane="bottomRight" activeCell="H50" sqref="H50"/>
    </sheetView>
  </sheetViews>
  <sheetFormatPr defaultRowHeight="14.5" x14ac:dyDescent="0.35"/>
  <cols>
    <col min="1" max="1" width="5.7265625" style="24" bestFit="1" customWidth="1"/>
    <col min="2" max="2" width="20.26953125" style="35" bestFit="1" customWidth="1"/>
    <col min="3" max="5" width="20.26953125" style="35" customWidth="1"/>
    <col min="6" max="6" width="11.81640625" style="36" bestFit="1" customWidth="1"/>
    <col min="7" max="7" width="12.90625" style="36" bestFit="1" customWidth="1"/>
    <col min="8" max="8" width="13.453125" style="36" customWidth="1"/>
    <col min="9" max="9" width="11.81640625" style="24" customWidth="1"/>
    <col min="10" max="10" width="13.6328125" style="24" customWidth="1"/>
    <col min="11" max="11" width="12.6328125" style="24" customWidth="1"/>
    <col min="12" max="16384" width="8.7265625" style="24"/>
  </cols>
  <sheetData>
    <row r="1" spans="1:12" ht="43.5" x14ac:dyDescent="0.35">
      <c r="A1" s="29" t="s">
        <v>0</v>
      </c>
      <c r="B1" s="30" t="s">
        <v>1</v>
      </c>
      <c r="C1" s="30" t="s">
        <v>158</v>
      </c>
      <c r="D1" s="30" t="s">
        <v>156</v>
      </c>
      <c r="E1" s="30" t="s">
        <v>157</v>
      </c>
      <c r="F1" s="29" t="s">
        <v>3</v>
      </c>
      <c r="G1" s="29" t="s">
        <v>2</v>
      </c>
      <c r="H1" s="31" t="s">
        <v>7</v>
      </c>
      <c r="I1" s="43" t="s">
        <v>1138</v>
      </c>
      <c r="J1" s="43" t="s">
        <v>1142</v>
      </c>
      <c r="K1" s="43" t="s">
        <v>1143</v>
      </c>
      <c r="L1" s="43" t="s">
        <v>1144</v>
      </c>
    </row>
    <row r="2" spans="1:12" ht="39" x14ac:dyDescent="0.35">
      <c r="A2" s="22">
        <v>1</v>
      </c>
      <c r="B2" s="21" t="s">
        <v>434</v>
      </c>
      <c r="C2" s="21" t="s">
        <v>473</v>
      </c>
      <c r="D2" s="21" t="s">
        <v>64</v>
      </c>
      <c r="E2" s="21" t="s">
        <v>412</v>
      </c>
      <c r="F2" s="32" t="s">
        <v>10</v>
      </c>
      <c r="G2" s="22" t="s">
        <v>9</v>
      </c>
      <c r="H2" s="22">
        <v>1</v>
      </c>
      <c r="I2" s="38">
        <v>4</v>
      </c>
      <c r="J2" s="38">
        <v>5</v>
      </c>
      <c r="K2" s="38">
        <f>J2+I2</f>
        <v>9</v>
      </c>
      <c r="L2" s="38">
        <v>4</v>
      </c>
    </row>
    <row r="3" spans="1:12" ht="39" x14ac:dyDescent="0.35">
      <c r="A3" s="22">
        <f t="shared" ref="A3:A23" si="0">A2+1</f>
        <v>2</v>
      </c>
      <c r="B3" s="21" t="s">
        <v>828</v>
      </c>
      <c r="C3" s="21" t="s">
        <v>365</v>
      </c>
      <c r="D3" s="21" t="s">
        <v>65</v>
      </c>
      <c r="E3" s="34" t="s">
        <v>417</v>
      </c>
      <c r="F3" s="32" t="s">
        <v>10</v>
      </c>
      <c r="G3" s="22" t="s">
        <v>9</v>
      </c>
      <c r="H3" s="22">
        <v>1</v>
      </c>
      <c r="I3" s="38">
        <v>4</v>
      </c>
      <c r="J3" s="38">
        <v>5</v>
      </c>
      <c r="K3" s="38">
        <f t="shared" ref="K3:K49" si="1">J3+I3</f>
        <v>9</v>
      </c>
      <c r="L3" s="38">
        <v>4</v>
      </c>
    </row>
    <row r="4" spans="1:12" ht="54" customHeight="1" x14ac:dyDescent="0.35">
      <c r="A4" s="22">
        <f t="shared" si="0"/>
        <v>3</v>
      </c>
      <c r="B4" s="21" t="s">
        <v>435</v>
      </c>
      <c r="C4" s="21" t="s">
        <v>366</v>
      </c>
      <c r="D4" s="21" t="s">
        <v>66</v>
      </c>
      <c r="E4" s="21" t="s">
        <v>414</v>
      </c>
      <c r="F4" s="32" t="s">
        <v>10</v>
      </c>
      <c r="G4" s="22" t="s">
        <v>9</v>
      </c>
      <c r="H4" s="22">
        <v>1</v>
      </c>
      <c r="I4" s="38">
        <v>4</v>
      </c>
      <c r="J4" s="38">
        <v>4</v>
      </c>
      <c r="K4" s="38">
        <f t="shared" si="1"/>
        <v>8</v>
      </c>
      <c r="L4" s="38">
        <v>4</v>
      </c>
    </row>
    <row r="5" spans="1:12" ht="42" customHeight="1" x14ac:dyDescent="0.35">
      <c r="A5" s="22">
        <f t="shared" si="0"/>
        <v>4</v>
      </c>
      <c r="B5" s="21" t="s">
        <v>436</v>
      </c>
      <c r="C5" s="21" t="s">
        <v>367</v>
      </c>
      <c r="D5" s="21" t="s">
        <v>67</v>
      </c>
      <c r="E5" s="21" t="s">
        <v>413</v>
      </c>
      <c r="F5" s="32" t="s">
        <v>10</v>
      </c>
      <c r="G5" s="22" t="s">
        <v>9</v>
      </c>
      <c r="H5" s="22">
        <v>1</v>
      </c>
      <c r="I5" s="38">
        <v>4</v>
      </c>
      <c r="J5" s="38">
        <v>4</v>
      </c>
      <c r="K5" s="38">
        <f t="shared" si="1"/>
        <v>8</v>
      </c>
      <c r="L5" s="38">
        <v>4</v>
      </c>
    </row>
    <row r="6" spans="1:12" ht="80.5" customHeight="1" x14ac:dyDescent="0.35">
      <c r="A6" s="22">
        <f t="shared" si="0"/>
        <v>5</v>
      </c>
      <c r="B6" s="21" t="s">
        <v>437</v>
      </c>
      <c r="C6" s="21" t="s">
        <v>368</v>
      </c>
      <c r="D6" s="21" t="s">
        <v>17</v>
      </c>
      <c r="E6" s="21" t="s">
        <v>415</v>
      </c>
      <c r="F6" s="32" t="s">
        <v>10</v>
      </c>
      <c r="G6" s="22" t="s">
        <v>9</v>
      </c>
      <c r="H6" s="22">
        <v>1</v>
      </c>
      <c r="I6" s="38">
        <v>4</v>
      </c>
      <c r="J6" s="38">
        <v>4</v>
      </c>
      <c r="K6" s="38">
        <f t="shared" si="1"/>
        <v>8</v>
      </c>
      <c r="L6" s="38">
        <v>4</v>
      </c>
    </row>
    <row r="7" spans="1:12" ht="52" x14ac:dyDescent="0.35">
      <c r="A7" s="22">
        <f t="shared" si="0"/>
        <v>6</v>
      </c>
      <c r="B7" s="33" t="s">
        <v>438</v>
      </c>
      <c r="C7" s="33" t="s">
        <v>369</v>
      </c>
      <c r="D7" s="33" t="s">
        <v>68</v>
      </c>
      <c r="E7" s="33" t="s">
        <v>413</v>
      </c>
      <c r="F7" s="32" t="s">
        <v>10</v>
      </c>
      <c r="G7" s="22" t="s">
        <v>9</v>
      </c>
      <c r="H7" s="22">
        <v>1</v>
      </c>
      <c r="I7" s="38">
        <v>3</v>
      </c>
      <c r="J7" s="38">
        <v>5</v>
      </c>
      <c r="K7" s="38">
        <f t="shared" si="1"/>
        <v>8</v>
      </c>
      <c r="L7" s="38">
        <v>4</v>
      </c>
    </row>
    <row r="8" spans="1:12" ht="26" x14ac:dyDescent="0.35">
      <c r="A8" s="22">
        <f t="shared" si="0"/>
        <v>7</v>
      </c>
      <c r="B8" s="21" t="s">
        <v>439</v>
      </c>
      <c r="C8" s="21" t="s">
        <v>370</v>
      </c>
      <c r="D8" s="21" t="s">
        <v>69</v>
      </c>
      <c r="E8" s="21" t="s">
        <v>416</v>
      </c>
      <c r="F8" s="32" t="s">
        <v>10</v>
      </c>
      <c r="G8" s="22" t="s">
        <v>9</v>
      </c>
      <c r="H8" s="22">
        <v>1</v>
      </c>
      <c r="I8" s="38">
        <v>4</v>
      </c>
      <c r="J8" s="38">
        <v>5</v>
      </c>
      <c r="K8" s="38">
        <f t="shared" si="1"/>
        <v>9</v>
      </c>
      <c r="L8" s="38">
        <v>4</v>
      </c>
    </row>
    <row r="9" spans="1:12" ht="26" x14ac:dyDescent="0.35">
      <c r="A9" s="22">
        <f t="shared" si="0"/>
        <v>8</v>
      </c>
      <c r="B9" s="21" t="s">
        <v>440</v>
      </c>
      <c r="C9" s="21" t="s">
        <v>371</v>
      </c>
      <c r="D9" s="21" t="s">
        <v>70</v>
      </c>
      <c r="E9" s="21" t="s">
        <v>416</v>
      </c>
      <c r="F9" s="32" t="s">
        <v>10</v>
      </c>
      <c r="G9" s="22" t="s">
        <v>9</v>
      </c>
      <c r="H9" s="22">
        <v>1</v>
      </c>
      <c r="I9" s="38">
        <v>4</v>
      </c>
      <c r="J9" s="38">
        <v>4</v>
      </c>
      <c r="K9" s="38">
        <f t="shared" si="1"/>
        <v>8</v>
      </c>
      <c r="L9" s="38">
        <v>4</v>
      </c>
    </row>
    <row r="10" spans="1:12" ht="26" x14ac:dyDescent="0.35">
      <c r="A10" s="22">
        <f t="shared" si="0"/>
        <v>9</v>
      </c>
      <c r="B10" s="21" t="s">
        <v>441</v>
      </c>
      <c r="C10" s="21" t="s">
        <v>372</v>
      </c>
      <c r="D10" s="21" t="s">
        <v>71</v>
      </c>
      <c r="E10" s="21" t="s">
        <v>416</v>
      </c>
      <c r="F10" s="32" t="s">
        <v>10</v>
      </c>
      <c r="G10" s="22" t="s">
        <v>9</v>
      </c>
      <c r="H10" s="22">
        <v>1</v>
      </c>
      <c r="I10" s="38">
        <v>4</v>
      </c>
      <c r="J10" s="38">
        <v>5</v>
      </c>
      <c r="K10" s="38">
        <f t="shared" si="1"/>
        <v>9</v>
      </c>
      <c r="L10" s="38">
        <v>4</v>
      </c>
    </row>
    <row r="11" spans="1:12" ht="39" x14ac:dyDescent="0.35">
      <c r="A11" s="22">
        <f t="shared" si="0"/>
        <v>10</v>
      </c>
      <c r="B11" s="21" t="s">
        <v>442</v>
      </c>
      <c r="C11" s="21" t="s">
        <v>373</v>
      </c>
      <c r="D11" s="21" t="s">
        <v>422</v>
      </c>
      <c r="E11" s="21" t="s">
        <v>416</v>
      </c>
      <c r="F11" s="32" t="s">
        <v>10</v>
      </c>
      <c r="G11" s="22" t="s">
        <v>5</v>
      </c>
      <c r="H11" s="22">
        <v>2</v>
      </c>
      <c r="I11" s="38">
        <v>4</v>
      </c>
      <c r="J11" s="38">
        <v>3</v>
      </c>
      <c r="K11" s="38">
        <f t="shared" si="1"/>
        <v>7</v>
      </c>
      <c r="L11" s="38">
        <v>4</v>
      </c>
    </row>
    <row r="12" spans="1:12" ht="39" x14ac:dyDescent="0.35">
      <c r="A12" s="22">
        <f t="shared" si="0"/>
        <v>11</v>
      </c>
      <c r="B12" s="21" t="s">
        <v>443</v>
      </c>
      <c r="C12" s="21" t="s">
        <v>374</v>
      </c>
      <c r="D12" s="21" t="s">
        <v>90</v>
      </c>
      <c r="E12" s="21" t="s">
        <v>416</v>
      </c>
      <c r="F12" s="32" t="s">
        <v>10</v>
      </c>
      <c r="G12" s="22" t="s">
        <v>9</v>
      </c>
      <c r="H12" s="22">
        <v>1</v>
      </c>
      <c r="I12" s="38">
        <v>4</v>
      </c>
      <c r="J12" s="38">
        <v>4</v>
      </c>
      <c r="K12" s="38">
        <f t="shared" si="1"/>
        <v>8</v>
      </c>
      <c r="L12" s="38">
        <v>4</v>
      </c>
    </row>
    <row r="13" spans="1:12" ht="26" x14ac:dyDescent="0.35">
      <c r="A13" s="22">
        <f t="shared" si="0"/>
        <v>12</v>
      </c>
      <c r="B13" s="21" t="s">
        <v>444</v>
      </c>
      <c r="C13" s="21" t="s">
        <v>375</v>
      </c>
      <c r="D13" s="21" t="s">
        <v>89</v>
      </c>
      <c r="E13" s="21" t="s">
        <v>10</v>
      </c>
      <c r="F13" s="32" t="s">
        <v>10</v>
      </c>
      <c r="G13" s="22" t="s">
        <v>9</v>
      </c>
      <c r="H13" s="22">
        <v>1</v>
      </c>
      <c r="I13" s="38">
        <v>4</v>
      </c>
      <c r="J13" s="38">
        <v>5</v>
      </c>
      <c r="K13" s="38">
        <f t="shared" si="1"/>
        <v>9</v>
      </c>
      <c r="L13" s="38">
        <v>4</v>
      </c>
    </row>
    <row r="14" spans="1:12" ht="26" x14ac:dyDescent="0.35">
      <c r="A14" s="22">
        <f t="shared" si="0"/>
        <v>13</v>
      </c>
      <c r="B14" s="21" t="s">
        <v>445</v>
      </c>
      <c r="C14" s="21" t="s">
        <v>376</v>
      </c>
      <c r="D14" s="21" t="s">
        <v>88</v>
      </c>
      <c r="E14" s="21" t="s">
        <v>10</v>
      </c>
      <c r="F14" s="32" t="s">
        <v>10</v>
      </c>
      <c r="G14" s="22" t="s">
        <v>9</v>
      </c>
      <c r="H14" s="22">
        <v>1</v>
      </c>
      <c r="I14" s="38">
        <v>4</v>
      </c>
      <c r="J14" s="38">
        <v>5</v>
      </c>
      <c r="K14" s="38">
        <f t="shared" si="1"/>
        <v>9</v>
      </c>
      <c r="L14" s="38">
        <v>4</v>
      </c>
    </row>
    <row r="15" spans="1:12" ht="39" x14ac:dyDescent="0.35">
      <c r="A15" s="22">
        <f t="shared" si="0"/>
        <v>14</v>
      </c>
      <c r="B15" s="33" t="s">
        <v>446</v>
      </c>
      <c r="C15" s="33" t="s">
        <v>377</v>
      </c>
      <c r="D15" s="33" t="s">
        <v>423</v>
      </c>
      <c r="E15" s="33" t="s">
        <v>412</v>
      </c>
      <c r="F15" s="32" t="s">
        <v>10</v>
      </c>
      <c r="G15" s="22" t="s">
        <v>9</v>
      </c>
      <c r="H15" s="22">
        <v>1</v>
      </c>
      <c r="I15" s="38">
        <v>4</v>
      </c>
      <c r="J15" s="38">
        <v>5</v>
      </c>
      <c r="K15" s="38">
        <f t="shared" si="1"/>
        <v>9</v>
      </c>
      <c r="L15" s="38">
        <v>4</v>
      </c>
    </row>
    <row r="16" spans="1:12" ht="26" x14ac:dyDescent="0.35">
      <c r="A16" s="22">
        <f t="shared" si="0"/>
        <v>15</v>
      </c>
      <c r="B16" s="21" t="s">
        <v>447</v>
      </c>
      <c r="C16" s="21" t="s">
        <v>378</v>
      </c>
      <c r="D16" s="21" t="s">
        <v>87</v>
      </c>
      <c r="E16" s="33" t="s">
        <v>412</v>
      </c>
      <c r="F16" s="32" t="s">
        <v>10</v>
      </c>
      <c r="G16" s="22" t="s">
        <v>9</v>
      </c>
      <c r="H16" s="22">
        <v>1</v>
      </c>
      <c r="I16" s="38">
        <v>4</v>
      </c>
      <c r="J16" s="38">
        <v>5</v>
      </c>
      <c r="K16" s="38">
        <f t="shared" si="1"/>
        <v>9</v>
      </c>
      <c r="L16" s="38">
        <v>3</v>
      </c>
    </row>
    <row r="17" spans="1:12" ht="41" customHeight="1" x14ac:dyDescent="0.35">
      <c r="A17" s="22">
        <f t="shared" si="0"/>
        <v>16</v>
      </c>
      <c r="B17" s="33" t="s">
        <v>448</v>
      </c>
      <c r="C17" s="33" t="s">
        <v>379</v>
      </c>
      <c r="D17" s="21" t="s">
        <v>86</v>
      </c>
      <c r="E17" s="33" t="s">
        <v>417</v>
      </c>
      <c r="F17" s="32" t="s">
        <v>10</v>
      </c>
      <c r="G17" s="22" t="s">
        <v>9</v>
      </c>
      <c r="H17" s="22">
        <v>1</v>
      </c>
      <c r="I17" s="38">
        <v>4</v>
      </c>
      <c r="J17" s="38">
        <v>5</v>
      </c>
      <c r="K17" s="38">
        <f t="shared" si="1"/>
        <v>9</v>
      </c>
      <c r="L17" s="38">
        <v>4</v>
      </c>
    </row>
    <row r="18" spans="1:12" ht="26.5" customHeight="1" x14ac:dyDescent="0.35">
      <c r="A18" s="22">
        <f t="shared" si="0"/>
        <v>17</v>
      </c>
      <c r="B18" s="21" t="s">
        <v>449</v>
      </c>
      <c r="C18" s="21" t="s">
        <v>380</v>
      </c>
      <c r="D18" s="21" t="s">
        <v>424</v>
      </c>
      <c r="E18" s="33" t="s">
        <v>417</v>
      </c>
      <c r="F18" s="32" t="s">
        <v>10</v>
      </c>
      <c r="G18" s="22" t="s">
        <v>5</v>
      </c>
      <c r="H18" s="22">
        <v>1</v>
      </c>
      <c r="I18" s="38">
        <v>4</v>
      </c>
      <c r="J18" s="38">
        <v>5</v>
      </c>
      <c r="K18" s="38">
        <f t="shared" si="1"/>
        <v>9</v>
      </c>
      <c r="L18" s="38">
        <v>4</v>
      </c>
    </row>
    <row r="19" spans="1:12" ht="52" x14ac:dyDescent="0.35">
      <c r="A19" s="22">
        <f t="shared" si="0"/>
        <v>18</v>
      </c>
      <c r="B19" s="33" t="s">
        <v>450</v>
      </c>
      <c r="C19" s="33" t="s">
        <v>381</v>
      </c>
      <c r="D19" s="21" t="s">
        <v>85</v>
      </c>
      <c r="E19" s="33" t="s">
        <v>417</v>
      </c>
      <c r="F19" s="32" t="s">
        <v>10</v>
      </c>
      <c r="G19" s="22" t="s">
        <v>9</v>
      </c>
      <c r="H19" s="22">
        <v>1</v>
      </c>
      <c r="I19" s="38">
        <v>4</v>
      </c>
      <c r="J19" s="38">
        <v>4</v>
      </c>
      <c r="K19" s="38">
        <f t="shared" si="1"/>
        <v>8</v>
      </c>
      <c r="L19" s="38">
        <v>3</v>
      </c>
    </row>
    <row r="20" spans="1:12" ht="26" x14ac:dyDescent="0.35">
      <c r="A20" s="22">
        <f t="shared" si="0"/>
        <v>19</v>
      </c>
      <c r="B20" s="34" t="s">
        <v>829</v>
      </c>
      <c r="C20" s="21" t="s">
        <v>382</v>
      </c>
      <c r="D20" s="21" t="s">
        <v>425</v>
      </c>
      <c r="E20" s="33" t="s">
        <v>417</v>
      </c>
      <c r="F20" s="32" t="s">
        <v>10</v>
      </c>
      <c r="G20" s="22" t="s">
        <v>9</v>
      </c>
      <c r="H20" s="22">
        <v>1</v>
      </c>
      <c r="I20" s="38">
        <v>4</v>
      </c>
      <c r="J20" s="38">
        <v>5</v>
      </c>
      <c r="K20" s="38">
        <f t="shared" si="1"/>
        <v>9</v>
      </c>
      <c r="L20" s="38">
        <v>3</v>
      </c>
    </row>
    <row r="21" spans="1:12" ht="26" x14ac:dyDescent="0.35">
      <c r="A21" s="22">
        <f t="shared" si="0"/>
        <v>20</v>
      </c>
      <c r="B21" s="33" t="s">
        <v>451</v>
      </c>
      <c r="C21" s="33" t="s">
        <v>383</v>
      </c>
      <c r="D21" s="21" t="s">
        <v>72</v>
      </c>
      <c r="E21" s="33" t="s">
        <v>10</v>
      </c>
      <c r="F21" s="32" t="s">
        <v>10</v>
      </c>
      <c r="G21" s="22" t="s">
        <v>9</v>
      </c>
      <c r="H21" s="22">
        <v>1</v>
      </c>
      <c r="I21" s="38">
        <v>4</v>
      </c>
      <c r="J21" s="38">
        <v>4</v>
      </c>
      <c r="K21" s="38">
        <f t="shared" si="1"/>
        <v>8</v>
      </c>
      <c r="L21" s="38">
        <v>3</v>
      </c>
    </row>
    <row r="22" spans="1:12" ht="39" x14ac:dyDescent="0.35">
      <c r="A22" s="22">
        <f t="shared" si="0"/>
        <v>21</v>
      </c>
      <c r="B22" s="21" t="s">
        <v>452</v>
      </c>
      <c r="C22" s="21" t="s">
        <v>384</v>
      </c>
      <c r="D22" s="21" t="s">
        <v>84</v>
      </c>
      <c r="E22" s="21" t="s">
        <v>10</v>
      </c>
      <c r="F22" s="32" t="s">
        <v>10</v>
      </c>
      <c r="G22" s="22" t="s">
        <v>9</v>
      </c>
      <c r="H22" s="22">
        <v>1</v>
      </c>
      <c r="I22" s="38">
        <v>4</v>
      </c>
      <c r="J22" s="38">
        <v>5</v>
      </c>
      <c r="K22" s="38">
        <f t="shared" si="1"/>
        <v>9</v>
      </c>
      <c r="L22" s="38">
        <v>3</v>
      </c>
    </row>
    <row r="23" spans="1:12" ht="39" x14ac:dyDescent="0.35">
      <c r="A23" s="22">
        <f t="shared" si="0"/>
        <v>22</v>
      </c>
      <c r="B23" s="33" t="s">
        <v>453</v>
      </c>
      <c r="C23" s="33" t="s">
        <v>385</v>
      </c>
      <c r="D23" s="21" t="s">
        <v>83</v>
      </c>
      <c r="E23" s="33" t="s">
        <v>10</v>
      </c>
      <c r="F23" s="32" t="s">
        <v>10</v>
      </c>
      <c r="G23" s="22" t="s">
        <v>9</v>
      </c>
      <c r="H23" s="22">
        <v>1</v>
      </c>
      <c r="I23" s="38">
        <v>4</v>
      </c>
      <c r="J23" s="38">
        <v>4</v>
      </c>
      <c r="K23" s="38">
        <f t="shared" si="1"/>
        <v>8</v>
      </c>
      <c r="L23" s="38">
        <v>3</v>
      </c>
    </row>
    <row r="24" spans="1:12" ht="39" x14ac:dyDescent="0.35">
      <c r="A24" s="22">
        <f t="shared" ref="A24:A49" si="2">A23+1</f>
        <v>23</v>
      </c>
      <c r="B24" s="21" t="s">
        <v>454</v>
      </c>
      <c r="C24" s="21" t="s">
        <v>386</v>
      </c>
      <c r="D24" s="21" t="s">
        <v>82</v>
      </c>
      <c r="E24" s="33" t="s">
        <v>10</v>
      </c>
      <c r="F24" s="32" t="s">
        <v>10</v>
      </c>
      <c r="G24" s="22" t="s">
        <v>9</v>
      </c>
      <c r="H24" s="22">
        <v>1</v>
      </c>
      <c r="I24" s="38">
        <v>4</v>
      </c>
      <c r="J24" s="38">
        <v>5</v>
      </c>
      <c r="K24" s="38">
        <f t="shared" si="1"/>
        <v>9</v>
      </c>
      <c r="L24" s="38">
        <v>3</v>
      </c>
    </row>
    <row r="25" spans="1:12" ht="30.5" customHeight="1" x14ac:dyDescent="0.35">
      <c r="A25" s="22">
        <f t="shared" si="2"/>
        <v>24</v>
      </c>
      <c r="B25" s="33" t="s">
        <v>830</v>
      </c>
      <c r="C25" s="33" t="s">
        <v>387</v>
      </c>
      <c r="D25" s="21" t="s">
        <v>72</v>
      </c>
      <c r="E25" s="33" t="s">
        <v>10</v>
      </c>
      <c r="F25" s="32" t="s">
        <v>10</v>
      </c>
      <c r="G25" s="22" t="s">
        <v>9</v>
      </c>
      <c r="H25" s="22">
        <v>1</v>
      </c>
      <c r="I25" s="38">
        <v>4</v>
      </c>
      <c r="J25" s="38">
        <v>4</v>
      </c>
      <c r="K25" s="38">
        <f t="shared" si="1"/>
        <v>8</v>
      </c>
      <c r="L25" s="38">
        <v>3</v>
      </c>
    </row>
    <row r="26" spans="1:12" ht="30.5" customHeight="1" x14ac:dyDescent="0.35">
      <c r="A26" s="22">
        <f t="shared" si="2"/>
        <v>25</v>
      </c>
      <c r="B26" s="21" t="s">
        <v>455</v>
      </c>
      <c r="C26" s="21" t="s">
        <v>388</v>
      </c>
      <c r="D26" s="21" t="s">
        <v>81</v>
      </c>
      <c r="E26" s="33" t="s">
        <v>10</v>
      </c>
      <c r="F26" s="32" t="s">
        <v>10</v>
      </c>
      <c r="G26" s="22" t="s">
        <v>9</v>
      </c>
      <c r="H26" s="22">
        <v>2</v>
      </c>
      <c r="I26" s="38">
        <v>4</v>
      </c>
      <c r="J26" s="38">
        <v>4</v>
      </c>
      <c r="K26" s="38">
        <f t="shared" si="1"/>
        <v>8</v>
      </c>
      <c r="L26" s="38">
        <v>4</v>
      </c>
    </row>
    <row r="27" spans="1:12" ht="26" x14ac:dyDescent="0.35">
      <c r="A27" s="22">
        <f t="shared" si="2"/>
        <v>26</v>
      </c>
      <c r="B27" s="33" t="s">
        <v>831</v>
      </c>
      <c r="C27" s="33" t="s">
        <v>389</v>
      </c>
      <c r="D27" s="21" t="s">
        <v>426</v>
      </c>
      <c r="E27" s="33" t="s">
        <v>10</v>
      </c>
      <c r="F27" s="32" t="s">
        <v>10</v>
      </c>
      <c r="G27" s="22" t="s">
        <v>9</v>
      </c>
      <c r="H27" s="22">
        <v>1</v>
      </c>
      <c r="I27" s="38">
        <v>4</v>
      </c>
      <c r="J27" s="38">
        <v>5</v>
      </c>
      <c r="K27" s="38">
        <f t="shared" si="1"/>
        <v>9</v>
      </c>
      <c r="L27" s="38">
        <v>3</v>
      </c>
    </row>
    <row r="28" spans="1:12" ht="39" x14ac:dyDescent="0.35">
      <c r="A28" s="22">
        <f t="shared" si="2"/>
        <v>27</v>
      </c>
      <c r="B28" s="21" t="s">
        <v>456</v>
      </c>
      <c r="C28" s="21" t="s">
        <v>390</v>
      </c>
      <c r="D28" s="21" t="s">
        <v>79</v>
      </c>
      <c r="E28" s="33" t="s">
        <v>10</v>
      </c>
      <c r="F28" s="32" t="s">
        <v>10</v>
      </c>
      <c r="G28" s="22" t="s">
        <v>9</v>
      </c>
      <c r="H28" s="22">
        <v>1</v>
      </c>
      <c r="I28" s="38">
        <v>4</v>
      </c>
      <c r="J28" s="38">
        <v>5</v>
      </c>
      <c r="K28" s="38">
        <f t="shared" si="1"/>
        <v>9</v>
      </c>
      <c r="L28" s="38">
        <v>3</v>
      </c>
    </row>
    <row r="29" spans="1:12" ht="26" x14ac:dyDescent="0.35">
      <c r="A29" s="22">
        <f t="shared" si="2"/>
        <v>28</v>
      </c>
      <c r="B29" s="33" t="s">
        <v>457</v>
      </c>
      <c r="C29" s="33" t="s">
        <v>391</v>
      </c>
      <c r="D29" s="21" t="s">
        <v>427</v>
      </c>
      <c r="E29" s="33" t="s">
        <v>10</v>
      </c>
      <c r="F29" s="32" t="s">
        <v>10</v>
      </c>
      <c r="G29" s="22" t="s">
        <v>5</v>
      </c>
      <c r="H29" s="22">
        <v>1</v>
      </c>
      <c r="I29" s="38">
        <v>4</v>
      </c>
      <c r="J29" s="38">
        <v>5</v>
      </c>
      <c r="K29" s="38">
        <f t="shared" si="1"/>
        <v>9</v>
      </c>
      <c r="L29" s="38">
        <v>4</v>
      </c>
    </row>
    <row r="30" spans="1:12" ht="26" x14ac:dyDescent="0.35">
      <c r="A30" s="22">
        <f t="shared" si="2"/>
        <v>29</v>
      </c>
      <c r="B30" s="21" t="s">
        <v>832</v>
      </c>
      <c r="C30" s="21" t="s">
        <v>392</v>
      </c>
      <c r="D30" s="21" t="s">
        <v>72</v>
      </c>
      <c r="E30" s="33" t="s">
        <v>10</v>
      </c>
      <c r="F30" s="32" t="s">
        <v>10</v>
      </c>
      <c r="G30" s="22" t="s">
        <v>9</v>
      </c>
      <c r="H30" s="22">
        <v>1</v>
      </c>
      <c r="I30" s="38">
        <v>4</v>
      </c>
      <c r="J30" s="38">
        <v>5</v>
      </c>
      <c r="K30" s="38">
        <f t="shared" si="1"/>
        <v>9</v>
      </c>
      <c r="L30" s="38">
        <v>3</v>
      </c>
    </row>
    <row r="31" spans="1:12" ht="26" x14ac:dyDescent="0.35">
      <c r="A31" s="22">
        <f t="shared" si="2"/>
        <v>30</v>
      </c>
      <c r="B31" s="33" t="s">
        <v>833</v>
      </c>
      <c r="C31" s="33" t="s">
        <v>393</v>
      </c>
      <c r="D31" s="21" t="s">
        <v>72</v>
      </c>
      <c r="E31" s="33" t="s">
        <v>10</v>
      </c>
      <c r="F31" s="32" t="s">
        <v>10</v>
      </c>
      <c r="G31" s="22" t="s">
        <v>9</v>
      </c>
      <c r="H31" s="22">
        <v>1</v>
      </c>
      <c r="I31" s="38">
        <v>4</v>
      </c>
      <c r="J31" s="38">
        <v>5</v>
      </c>
      <c r="K31" s="38">
        <f t="shared" si="1"/>
        <v>9</v>
      </c>
      <c r="L31" s="38">
        <v>3</v>
      </c>
    </row>
    <row r="32" spans="1:12" ht="20" customHeight="1" x14ac:dyDescent="0.35">
      <c r="A32" s="22">
        <f t="shared" si="2"/>
        <v>31</v>
      </c>
      <c r="B32" s="21" t="s">
        <v>458</v>
      </c>
      <c r="C32" s="21" t="s">
        <v>394</v>
      </c>
      <c r="D32" s="21" t="s">
        <v>427</v>
      </c>
      <c r="E32" s="33" t="s">
        <v>10</v>
      </c>
      <c r="F32" s="32" t="s">
        <v>10</v>
      </c>
      <c r="G32" s="22" t="s">
        <v>9</v>
      </c>
      <c r="H32" s="22">
        <v>1</v>
      </c>
      <c r="I32" s="38">
        <v>4</v>
      </c>
      <c r="J32" s="38">
        <v>5</v>
      </c>
      <c r="K32" s="38">
        <f t="shared" si="1"/>
        <v>9</v>
      </c>
      <c r="L32" s="38">
        <v>3</v>
      </c>
    </row>
    <row r="33" spans="1:12" ht="39" x14ac:dyDescent="0.35">
      <c r="A33" s="22">
        <f t="shared" si="2"/>
        <v>32</v>
      </c>
      <c r="B33" s="21" t="s">
        <v>459</v>
      </c>
      <c r="C33" s="21" t="s">
        <v>395</v>
      </c>
      <c r="D33" s="21" t="s">
        <v>427</v>
      </c>
      <c r="E33" s="33" t="s">
        <v>10</v>
      </c>
      <c r="F33" s="32" t="s">
        <v>10</v>
      </c>
      <c r="G33" s="22" t="s">
        <v>9</v>
      </c>
      <c r="H33" s="22">
        <v>1</v>
      </c>
      <c r="I33" s="38">
        <v>4</v>
      </c>
      <c r="J33" s="38">
        <v>5</v>
      </c>
      <c r="K33" s="38">
        <f t="shared" si="1"/>
        <v>9</v>
      </c>
      <c r="L33" s="38">
        <v>3</v>
      </c>
    </row>
    <row r="34" spans="1:12" ht="26" x14ac:dyDescent="0.35">
      <c r="A34" s="22">
        <f t="shared" si="2"/>
        <v>33</v>
      </c>
      <c r="B34" s="21" t="s">
        <v>460</v>
      </c>
      <c r="C34" s="21" t="s">
        <v>396</v>
      </c>
      <c r="D34" s="21" t="s">
        <v>427</v>
      </c>
      <c r="E34" s="33" t="s">
        <v>10</v>
      </c>
      <c r="F34" s="32" t="s">
        <v>10</v>
      </c>
      <c r="G34" s="22" t="s">
        <v>9</v>
      </c>
      <c r="H34" s="22">
        <v>1</v>
      </c>
      <c r="I34" s="38">
        <v>4</v>
      </c>
      <c r="J34" s="38">
        <v>5</v>
      </c>
      <c r="K34" s="38">
        <f t="shared" si="1"/>
        <v>9</v>
      </c>
      <c r="L34" s="38">
        <v>3</v>
      </c>
    </row>
    <row r="35" spans="1:12" ht="26" x14ac:dyDescent="0.35">
      <c r="A35" s="22">
        <f t="shared" si="2"/>
        <v>34</v>
      </c>
      <c r="B35" s="21" t="s">
        <v>461</v>
      </c>
      <c r="C35" s="21" t="s">
        <v>397</v>
      </c>
      <c r="D35" s="21" t="s">
        <v>427</v>
      </c>
      <c r="E35" s="33" t="s">
        <v>10</v>
      </c>
      <c r="F35" s="32" t="s">
        <v>10</v>
      </c>
      <c r="G35" s="22" t="s">
        <v>9</v>
      </c>
      <c r="H35" s="22">
        <v>1</v>
      </c>
      <c r="I35" s="38">
        <v>4</v>
      </c>
      <c r="J35" s="38">
        <v>5</v>
      </c>
      <c r="K35" s="38">
        <f t="shared" si="1"/>
        <v>9</v>
      </c>
      <c r="L35" s="38">
        <v>4</v>
      </c>
    </row>
    <row r="36" spans="1:12" ht="26" x14ac:dyDescent="0.35">
      <c r="A36" s="22">
        <f t="shared" si="2"/>
        <v>35</v>
      </c>
      <c r="B36" s="21" t="s">
        <v>462</v>
      </c>
      <c r="C36" s="21" t="s">
        <v>398</v>
      </c>
      <c r="D36" s="21" t="s">
        <v>78</v>
      </c>
      <c r="E36" s="33" t="s">
        <v>10</v>
      </c>
      <c r="F36" s="32" t="s">
        <v>10</v>
      </c>
      <c r="G36" s="22" t="s">
        <v>9</v>
      </c>
      <c r="H36" s="22">
        <v>1</v>
      </c>
      <c r="I36" s="38">
        <v>4</v>
      </c>
      <c r="J36" s="38">
        <v>5</v>
      </c>
      <c r="K36" s="38">
        <f t="shared" si="1"/>
        <v>9</v>
      </c>
      <c r="L36" s="38">
        <v>3</v>
      </c>
    </row>
    <row r="37" spans="1:12" ht="52" x14ac:dyDescent="0.35">
      <c r="A37" s="22">
        <f t="shared" si="2"/>
        <v>36</v>
      </c>
      <c r="B37" s="21" t="s">
        <v>834</v>
      </c>
      <c r="C37" s="21" t="s">
        <v>399</v>
      </c>
      <c r="D37" s="34" t="s">
        <v>72</v>
      </c>
      <c r="E37" s="33" t="s">
        <v>10</v>
      </c>
      <c r="F37" s="32" t="s">
        <v>10</v>
      </c>
      <c r="G37" s="22" t="s">
        <v>5</v>
      </c>
      <c r="H37" s="22">
        <v>1</v>
      </c>
      <c r="I37" s="38">
        <v>4</v>
      </c>
      <c r="J37" s="38">
        <v>5</v>
      </c>
      <c r="K37" s="38">
        <f t="shared" si="1"/>
        <v>9</v>
      </c>
      <c r="L37" s="38">
        <v>3</v>
      </c>
    </row>
    <row r="38" spans="1:12" ht="39" x14ac:dyDescent="0.35">
      <c r="A38" s="22">
        <f t="shared" si="2"/>
        <v>37</v>
      </c>
      <c r="B38" s="21" t="s">
        <v>463</v>
      </c>
      <c r="C38" s="21" t="s">
        <v>400</v>
      </c>
      <c r="D38" s="21" t="s">
        <v>428</v>
      </c>
      <c r="E38" s="21" t="s">
        <v>418</v>
      </c>
      <c r="F38" s="32" t="s">
        <v>10</v>
      </c>
      <c r="G38" s="22" t="s">
        <v>9</v>
      </c>
      <c r="H38" s="22">
        <v>1</v>
      </c>
      <c r="I38" s="38">
        <v>4</v>
      </c>
      <c r="J38" s="38">
        <v>5</v>
      </c>
      <c r="K38" s="38">
        <f t="shared" si="1"/>
        <v>9</v>
      </c>
      <c r="L38" s="38">
        <v>4</v>
      </c>
    </row>
    <row r="39" spans="1:12" x14ac:dyDescent="0.35">
      <c r="A39" s="22">
        <f t="shared" si="2"/>
        <v>38</v>
      </c>
      <c r="B39" s="33" t="s">
        <v>464</v>
      </c>
      <c r="C39" s="33" t="s">
        <v>401</v>
      </c>
      <c r="D39" s="21" t="s">
        <v>429</v>
      </c>
      <c r="E39" s="33" t="s">
        <v>415</v>
      </c>
      <c r="F39" s="32" t="s">
        <v>10</v>
      </c>
      <c r="G39" s="22" t="s">
        <v>9</v>
      </c>
      <c r="H39" s="22">
        <v>1</v>
      </c>
      <c r="I39" s="38">
        <v>4</v>
      </c>
      <c r="J39" s="38">
        <v>5</v>
      </c>
      <c r="K39" s="38">
        <f t="shared" si="1"/>
        <v>9</v>
      </c>
      <c r="L39" s="38">
        <v>3</v>
      </c>
    </row>
    <row r="40" spans="1:12" ht="26" x14ac:dyDescent="0.35">
      <c r="A40" s="22">
        <f t="shared" si="2"/>
        <v>39</v>
      </c>
      <c r="B40" s="21" t="s">
        <v>465</v>
      </c>
      <c r="C40" s="21" t="s">
        <v>402</v>
      </c>
      <c r="D40" s="21" t="s">
        <v>430</v>
      </c>
      <c r="E40" s="21" t="s">
        <v>419</v>
      </c>
      <c r="F40" s="32" t="s">
        <v>10</v>
      </c>
      <c r="G40" s="22" t="s">
        <v>5</v>
      </c>
      <c r="H40" s="22">
        <v>1</v>
      </c>
      <c r="I40" s="38">
        <v>4</v>
      </c>
      <c r="J40" s="38">
        <v>4</v>
      </c>
      <c r="K40" s="38">
        <f t="shared" si="1"/>
        <v>8</v>
      </c>
      <c r="L40" s="38">
        <v>4</v>
      </c>
    </row>
    <row r="41" spans="1:12" ht="26" x14ac:dyDescent="0.35">
      <c r="A41" s="22">
        <f t="shared" si="2"/>
        <v>40</v>
      </c>
      <c r="B41" s="33" t="s">
        <v>835</v>
      </c>
      <c r="C41" s="33" t="s">
        <v>403</v>
      </c>
      <c r="D41" s="21" t="s">
        <v>77</v>
      </c>
      <c r="E41" s="33" t="s">
        <v>418</v>
      </c>
      <c r="F41" s="32" t="s">
        <v>10</v>
      </c>
      <c r="G41" s="22" t="s">
        <v>9</v>
      </c>
      <c r="H41" s="22">
        <v>1</v>
      </c>
      <c r="I41" s="38">
        <v>4</v>
      </c>
      <c r="J41" s="38">
        <v>5</v>
      </c>
      <c r="K41" s="38">
        <f t="shared" si="1"/>
        <v>9</v>
      </c>
      <c r="L41" s="38">
        <v>3</v>
      </c>
    </row>
    <row r="42" spans="1:12" ht="52" x14ac:dyDescent="0.35">
      <c r="A42" s="22">
        <f t="shared" si="2"/>
        <v>41</v>
      </c>
      <c r="B42" s="21" t="s">
        <v>466</v>
      </c>
      <c r="C42" s="21" t="s">
        <v>404</v>
      </c>
      <c r="D42" s="21" t="s">
        <v>431</v>
      </c>
      <c r="E42" s="21" t="s">
        <v>418</v>
      </c>
      <c r="F42" s="32" t="s">
        <v>10</v>
      </c>
      <c r="G42" s="22" t="s">
        <v>9</v>
      </c>
      <c r="H42" s="22">
        <v>1</v>
      </c>
      <c r="I42" s="38">
        <v>4</v>
      </c>
      <c r="J42" s="38">
        <v>4</v>
      </c>
      <c r="K42" s="38">
        <f t="shared" si="1"/>
        <v>8</v>
      </c>
      <c r="L42" s="38">
        <v>3</v>
      </c>
    </row>
    <row r="43" spans="1:12" ht="41" customHeight="1" x14ac:dyDescent="0.35">
      <c r="A43" s="22">
        <f t="shared" si="2"/>
        <v>42</v>
      </c>
      <c r="B43" s="33" t="s">
        <v>467</v>
      </c>
      <c r="C43" s="33" t="s">
        <v>405</v>
      </c>
      <c r="D43" s="21" t="s">
        <v>420</v>
      </c>
      <c r="E43" s="33" t="s">
        <v>412</v>
      </c>
      <c r="F43" s="32" t="s">
        <v>10</v>
      </c>
      <c r="G43" s="22" t="s">
        <v>9</v>
      </c>
      <c r="H43" s="22">
        <v>1</v>
      </c>
      <c r="I43" s="38">
        <v>4</v>
      </c>
      <c r="J43" s="38">
        <v>4</v>
      </c>
      <c r="K43" s="38">
        <f t="shared" si="1"/>
        <v>8</v>
      </c>
      <c r="L43" s="38">
        <v>3</v>
      </c>
    </row>
    <row r="44" spans="1:12" ht="39" x14ac:dyDescent="0.35">
      <c r="A44" s="22">
        <f t="shared" si="2"/>
        <v>43</v>
      </c>
      <c r="B44" s="21" t="s">
        <v>468</v>
      </c>
      <c r="C44" s="21" t="s">
        <v>406</v>
      </c>
      <c r="D44" s="21" t="s">
        <v>432</v>
      </c>
      <c r="E44" s="21" t="s">
        <v>413</v>
      </c>
      <c r="F44" s="32" t="s">
        <v>10</v>
      </c>
      <c r="G44" s="22" t="s">
        <v>5</v>
      </c>
      <c r="H44" s="22">
        <v>1</v>
      </c>
      <c r="I44" s="38">
        <v>4</v>
      </c>
      <c r="J44" s="38">
        <v>4</v>
      </c>
      <c r="K44" s="38">
        <f t="shared" si="1"/>
        <v>8</v>
      </c>
      <c r="L44" s="38">
        <v>4</v>
      </c>
    </row>
    <row r="45" spans="1:12" ht="27" customHeight="1" x14ac:dyDescent="0.35">
      <c r="A45" s="22">
        <f t="shared" si="2"/>
        <v>44</v>
      </c>
      <c r="B45" s="33" t="s">
        <v>836</v>
      </c>
      <c r="C45" s="33" t="s">
        <v>407</v>
      </c>
      <c r="D45" s="21" t="s">
        <v>76</v>
      </c>
      <c r="E45" s="21" t="s">
        <v>413</v>
      </c>
      <c r="F45" s="32" t="s">
        <v>10</v>
      </c>
      <c r="G45" s="22" t="s">
        <v>9</v>
      </c>
      <c r="H45" s="22">
        <v>1</v>
      </c>
      <c r="I45" s="38">
        <v>4</v>
      </c>
      <c r="J45" s="38">
        <v>5</v>
      </c>
      <c r="K45" s="38">
        <f t="shared" si="1"/>
        <v>9</v>
      </c>
      <c r="L45" s="38">
        <v>4</v>
      </c>
    </row>
    <row r="46" spans="1:12" ht="53" customHeight="1" x14ac:dyDescent="0.35">
      <c r="A46" s="22">
        <f t="shared" si="2"/>
        <v>45</v>
      </c>
      <c r="B46" s="21" t="s">
        <v>469</v>
      </c>
      <c r="C46" s="21" t="s">
        <v>408</v>
      </c>
      <c r="D46" s="21" t="s">
        <v>433</v>
      </c>
      <c r="E46" s="21" t="s">
        <v>421</v>
      </c>
      <c r="F46" s="32" t="s">
        <v>10</v>
      </c>
      <c r="G46" s="22" t="s">
        <v>9</v>
      </c>
      <c r="H46" s="22">
        <v>1</v>
      </c>
      <c r="I46" s="38">
        <v>4</v>
      </c>
      <c r="J46" s="38">
        <v>5</v>
      </c>
      <c r="K46" s="38">
        <f t="shared" si="1"/>
        <v>9</v>
      </c>
      <c r="L46" s="38">
        <v>4</v>
      </c>
    </row>
    <row r="47" spans="1:12" ht="52" x14ac:dyDescent="0.35">
      <c r="A47" s="22">
        <f t="shared" si="2"/>
        <v>46</v>
      </c>
      <c r="B47" s="33" t="s">
        <v>470</v>
      </c>
      <c r="C47" s="33" t="s">
        <v>409</v>
      </c>
      <c r="D47" s="21" t="s">
        <v>75</v>
      </c>
      <c r="E47" s="21" t="s">
        <v>421</v>
      </c>
      <c r="F47" s="23" t="s">
        <v>10</v>
      </c>
      <c r="G47" s="22" t="s">
        <v>9</v>
      </c>
      <c r="H47" s="22">
        <v>1</v>
      </c>
      <c r="I47" s="38">
        <v>4</v>
      </c>
      <c r="J47" s="38">
        <v>5</v>
      </c>
      <c r="K47" s="38">
        <f t="shared" si="1"/>
        <v>9</v>
      </c>
      <c r="L47" s="38">
        <v>4</v>
      </c>
    </row>
    <row r="48" spans="1:12" ht="65" x14ac:dyDescent="0.35">
      <c r="A48" s="22">
        <f t="shared" si="2"/>
        <v>47</v>
      </c>
      <c r="B48" s="21" t="s">
        <v>471</v>
      </c>
      <c r="C48" s="21" t="s">
        <v>410</v>
      </c>
      <c r="D48" s="21" t="s">
        <v>74</v>
      </c>
      <c r="E48" s="21" t="s">
        <v>421</v>
      </c>
      <c r="F48" s="32" t="s">
        <v>10</v>
      </c>
      <c r="G48" s="22" t="s">
        <v>9</v>
      </c>
      <c r="H48" s="22">
        <v>1</v>
      </c>
      <c r="I48" s="38">
        <v>4</v>
      </c>
      <c r="J48" s="38">
        <v>4</v>
      </c>
      <c r="K48" s="38">
        <f t="shared" si="1"/>
        <v>8</v>
      </c>
      <c r="L48" s="38">
        <v>4</v>
      </c>
    </row>
    <row r="49" spans="1:12" ht="52" x14ac:dyDescent="0.35">
      <c r="A49" s="22">
        <f t="shared" si="2"/>
        <v>48</v>
      </c>
      <c r="B49" s="33" t="s">
        <v>472</v>
      </c>
      <c r="C49" s="33" t="s">
        <v>411</v>
      </c>
      <c r="D49" s="21" t="s">
        <v>73</v>
      </c>
      <c r="E49" s="21" t="s">
        <v>421</v>
      </c>
      <c r="F49" s="23" t="s">
        <v>10</v>
      </c>
      <c r="G49" s="22" t="s">
        <v>9</v>
      </c>
      <c r="H49" s="22">
        <v>1</v>
      </c>
      <c r="I49" s="38">
        <v>4</v>
      </c>
      <c r="J49" s="38">
        <v>4</v>
      </c>
      <c r="K49" s="38">
        <f t="shared" si="1"/>
        <v>8</v>
      </c>
      <c r="L49" s="38">
        <v>4</v>
      </c>
    </row>
    <row r="50" spans="1:12" x14ac:dyDescent="0.35">
      <c r="G50" s="29" t="s">
        <v>116</v>
      </c>
      <c r="H50" s="29">
        <f>SUM(H2:H49)</f>
        <v>50</v>
      </c>
      <c r="I50" s="38">
        <f>SUM(I2:I49)</f>
        <v>191</v>
      </c>
      <c r="J50" s="38">
        <f>SUM(J2:J49)</f>
        <v>222</v>
      </c>
      <c r="K50" s="45">
        <f>SUM(K2:K49)</f>
        <v>413</v>
      </c>
      <c r="L50" s="45">
        <f>SUM(L2:L49)</f>
        <v>171</v>
      </c>
    </row>
  </sheetData>
  <pageMargins left="0.7" right="0.7" top="0.75" bottom="0.75" header="0.3" footer="0.3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3FFB9-D3D7-474C-B74A-18015004DF2A}">
  <dimension ref="A1:L37"/>
  <sheetViews>
    <sheetView view="pageBreakPreview" zoomScale="60" zoomScaleNormal="92" workbookViewId="0">
      <pane xSplit="3" ySplit="1" topLeftCell="D29" activePane="bottomRight" state="frozen"/>
      <selection pane="topRight" activeCell="D1" sqref="D1"/>
      <selection pane="bottomLeft" activeCell="A2" sqref="A2"/>
      <selection pane="bottomRight" activeCell="H37" sqref="H37"/>
    </sheetView>
  </sheetViews>
  <sheetFormatPr defaultRowHeight="14.5" x14ac:dyDescent="0.35"/>
  <cols>
    <col min="1" max="1" width="5.7265625" bestFit="1" customWidth="1"/>
    <col min="2" max="2" width="30" style="12" bestFit="1" customWidth="1"/>
    <col min="3" max="3" width="72.6328125" style="12" bestFit="1" customWidth="1"/>
    <col min="4" max="5" width="20.26953125" style="12" customWidth="1"/>
    <col min="6" max="6" width="11.81640625" style="3" bestFit="1" customWidth="1"/>
    <col min="7" max="7" width="12.90625" style="3" bestFit="1" customWidth="1"/>
    <col min="8" max="8" width="13.453125" style="3" customWidth="1"/>
    <col min="9" max="9" width="12.90625" customWidth="1"/>
    <col min="10" max="10" width="11.81640625" customWidth="1"/>
    <col min="11" max="11" width="11.1796875" customWidth="1"/>
  </cols>
  <sheetData>
    <row r="1" spans="1:12" ht="58" x14ac:dyDescent="0.35">
      <c r="A1" s="18" t="s">
        <v>0</v>
      </c>
      <c r="B1" s="19" t="s">
        <v>1</v>
      </c>
      <c r="C1" s="19" t="s">
        <v>158</v>
      </c>
      <c r="D1" s="19" t="s">
        <v>156</v>
      </c>
      <c r="E1" s="19" t="s">
        <v>157</v>
      </c>
      <c r="F1" s="18" t="s">
        <v>3</v>
      </c>
      <c r="G1" s="18" t="s">
        <v>2</v>
      </c>
      <c r="H1" s="20" t="s">
        <v>7</v>
      </c>
      <c r="I1" s="43" t="s">
        <v>1138</v>
      </c>
      <c r="J1" s="43" t="s">
        <v>1142</v>
      </c>
      <c r="K1" s="43" t="s">
        <v>1143</v>
      </c>
      <c r="L1" s="43" t="s">
        <v>1144</v>
      </c>
    </row>
    <row r="2" spans="1:12" ht="31" x14ac:dyDescent="0.35">
      <c r="A2" s="1">
        <v>1</v>
      </c>
      <c r="B2" s="11" t="s">
        <v>882</v>
      </c>
      <c r="C2" s="40" t="s">
        <v>858</v>
      </c>
      <c r="D2" s="11" t="s">
        <v>33</v>
      </c>
      <c r="E2" s="11" t="s">
        <v>15</v>
      </c>
      <c r="F2" s="2" t="s">
        <v>15</v>
      </c>
      <c r="G2" s="2" t="s">
        <v>16</v>
      </c>
      <c r="H2" s="2">
        <v>1</v>
      </c>
      <c r="I2" s="16">
        <v>1</v>
      </c>
      <c r="J2" s="16">
        <v>1</v>
      </c>
      <c r="K2" s="16">
        <f>J2+I2</f>
        <v>2</v>
      </c>
      <c r="L2" s="16">
        <v>1</v>
      </c>
    </row>
    <row r="3" spans="1:12" ht="31" x14ac:dyDescent="0.35">
      <c r="A3" s="1">
        <f t="shared" ref="A3:A36" si="0">A2+1</f>
        <v>2</v>
      </c>
      <c r="B3" s="11" t="s">
        <v>883</v>
      </c>
      <c r="C3" s="40" t="s">
        <v>859</v>
      </c>
      <c r="D3" s="11" t="s">
        <v>32</v>
      </c>
      <c r="E3" s="11" t="s">
        <v>15</v>
      </c>
      <c r="F3" s="2" t="s">
        <v>15</v>
      </c>
      <c r="G3" s="2" t="s">
        <v>16</v>
      </c>
      <c r="H3" s="2">
        <v>1</v>
      </c>
      <c r="I3" s="16">
        <v>1</v>
      </c>
      <c r="J3" s="16">
        <v>1</v>
      </c>
      <c r="K3" s="16">
        <f t="shared" ref="K3:K36" si="1">J3+I3</f>
        <v>2</v>
      </c>
      <c r="L3" s="16">
        <v>1</v>
      </c>
    </row>
    <row r="4" spans="1:12" ht="31" x14ac:dyDescent="0.35">
      <c r="A4" s="1">
        <f t="shared" si="0"/>
        <v>3</v>
      </c>
      <c r="B4" s="11" t="s">
        <v>884</v>
      </c>
      <c r="C4" s="40" t="s">
        <v>860</v>
      </c>
      <c r="D4" s="11" t="s">
        <v>31</v>
      </c>
      <c r="E4" s="11" t="s">
        <v>15</v>
      </c>
      <c r="F4" s="2" t="s">
        <v>15</v>
      </c>
      <c r="G4" s="2" t="s">
        <v>16</v>
      </c>
      <c r="H4" s="2">
        <v>1</v>
      </c>
      <c r="I4" s="16">
        <v>1</v>
      </c>
      <c r="J4" s="16"/>
      <c r="K4" s="16">
        <f t="shared" si="1"/>
        <v>1</v>
      </c>
      <c r="L4" s="16">
        <v>1</v>
      </c>
    </row>
    <row r="5" spans="1:12" ht="31" x14ac:dyDescent="0.35">
      <c r="A5" s="1">
        <f t="shared" si="0"/>
        <v>4</v>
      </c>
      <c r="B5" s="11" t="s">
        <v>885</v>
      </c>
      <c r="C5" s="40" t="s">
        <v>861</v>
      </c>
      <c r="D5" s="11" t="s">
        <v>30</v>
      </c>
      <c r="E5" s="11" t="s">
        <v>15</v>
      </c>
      <c r="F5" s="2" t="s">
        <v>15</v>
      </c>
      <c r="G5" s="2" t="s">
        <v>16</v>
      </c>
      <c r="H5" s="2">
        <v>1</v>
      </c>
      <c r="I5" s="16">
        <v>1</v>
      </c>
      <c r="J5" s="16"/>
      <c r="K5" s="16">
        <f t="shared" si="1"/>
        <v>1</v>
      </c>
      <c r="L5" s="16">
        <v>1</v>
      </c>
    </row>
    <row r="6" spans="1:12" ht="31" x14ac:dyDescent="0.35">
      <c r="A6" s="1">
        <f t="shared" si="0"/>
        <v>5</v>
      </c>
      <c r="B6" s="11" t="s">
        <v>886</v>
      </c>
      <c r="C6" s="40" t="s">
        <v>862</v>
      </c>
      <c r="D6" s="11" t="s">
        <v>29</v>
      </c>
      <c r="E6" s="11" t="s">
        <v>15</v>
      </c>
      <c r="F6" s="2" t="s">
        <v>15</v>
      </c>
      <c r="G6" s="2" t="s">
        <v>16</v>
      </c>
      <c r="H6" s="2">
        <v>1</v>
      </c>
      <c r="I6" s="16">
        <v>1</v>
      </c>
      <c r="J6" s="16"/>
      <c r="K6" s="16">
        <f t="shared" si="1"/>
        <v>1</v>
      </c>
      <c r="L6" s="16">
        <v>1</v>
      </c>
    </row>
    <row r="7" spans="1:12" ht="31" x14ac:dyDescent="0.35">
      <c r="A7" s="1">
        <f t="shared" si="0"/>
        <v>6</v>
      </c>
      <c r="B7" s="11" t="s">
        <v>887</v>
      </c>
      <c r="C7" s="40" t="s">
        <v>863</v>
      </c>
      <c r="D7" s="11" t="s">
        <v>28</v>
      </c>
      <c r="E7" s="11" t="s">
        <v>15</v>
      </c>
      <c r="F7" s="2" t="s">
        <v>15</v>
      </c>
      <c r="G7" s="2" t="s">
        <v>16</v>
      </c>
      <c r="H7" s="2">
        <v>1</v>
      </c>
      <c r="I7" s="16">
        <v>1</v>
      </c>
      <c r="J7" s="16"/>
      <c r="K7" s="16">
        <f t="shared" si="1"/>
        <v>1</v>
      </c>
      <c r="L7" s="16">
        <v>1</v>
      </c>
    </row>
    <row r="8" spans="1:12" ht="15.5" x14ac:dyDescent="0.35">
      <c r="A8" s="1">
        <f t="shared" si="0"/>
        <v>7</v>
      </c>
      <c r="B8" s="11" t="s">
        <v>888</v>
      </c>
      <c r="C8" s="11" t="s">
        <v>839</v>
      </c>
      <c r="D8" s="11" t="s">
        <v>27</v>
      </c>
      <c r="E8" s="11" t="s">
        <v>15</v>
      </c>
      <c r="F8" s="2" t="s">
        <v>15</v>
      </c>
      <c r="G8" s="2" t="s">
        <v>16</v>
      </c>
      <c r="H8" s="2">
        <v>1</v>
      </c>
      <c r="I8" s="16">
        <v>1</v>
      </c>
      <c r="J8" s="16"/>
      <c r="K8" s="16">
        <f t="shared" si="1"/>
        <v>1</v>
      </c>
      <c r="L8" s="16">
        <v>1</v>
      </c>
    </row>
    <row r="9" spans="1:12" ht="15.5" x14ac:dyDescent="0.35">
      <c r="A9" s="1">
        <f t="shared" si="0"/>
        <v>8</v>
      </c>
      <c r="B9" s="11" t="s">
        <v>889</v>
      </c>
      <c r="C9" s="11" t="s">
        <v>840</v>
      </c>
      <c r="D9" s="11" t="s">
        <v>875</v>
      </c>
      <c r="E9" s="11" t="s">
        <v>15</v>
      </c>
      <c r="F9" s="2" t="s">
        <v>15</v>
      </c>
      <c r="G9" s="2" t="s">
        <v>16</v>
      </c>
      <c r="H9" s="2">
        <v>1</v>
      </c>
      <c r="I9" s="16">
        <v>1</v>
      </c>
      <c r="J9" s="16"/>
      <c r="K9" s="16">
        <f t="shared" si="1"/>
        <v>1</v>
      </c>
      <c r="L9" s="16">
        <v>1</v>
      </c>
    </row>
    <row r="10" spans="1:12" ht="15.5" x14ac:dyDescent="0.35">
      <c r="A10" s="1">
        <f t="shared" si="0"/>
        <v>9</v>
      </c>
      <c r="B10" s="11" t="s">
        <v>890</v>
      </c>
      <c r="C10" s="11" t="s">
        <v>841</v>
      </c>
      <c r="D10" s="11" t="s">
        <v>26</v>
      </c>
      <c r="E10" s="11" t="s">
        <v>842</v>
      </c>
      <c r="F10" s="2" t="s">
        <v>15</v>
      </c>
      <c r="G10" s="2" t="s">
        <v>16</v>
      </c>
      <c r="H10" s="2">
        <v>1</v>
      </c>
      <c r="I10" s="16">
        <v>1</v>
      </c>
      <c r="J10" s="16">
        <v>1</v>
      </c>
      <c r="K10" s="16">
        <f t="shared" si="1"/>
        <v>2</v>
      </c>
      <c r="L10" s="16">
        <v>1</v>
      </c>
    </row>
    <row r="11" spans="1:12" ht="15.5" x14ac:dyDescent="0.35">
      <c r="A11" s="1">
        <f t="shared" si="0"/>
        <v>10</v>
      </c>
      <c r="B11" s="11" t="s">
        <v>891</v>
      </c>
      <c r="C11" s="11" t="s">
        <v>843</v>
      </c>
      <c r="D11" s="11" t="s">
        <v>25</v>
      </c>
      <c r="E11" s="11" t="s">
        <v>844</v>
      </c>
      <c r="F11" s="2" t="s">
        <v>15</v>
      </c>
      <c r="G11" s="2" t="s">
        <v>16</v>
      </c>
      <c r="H11" s="2">
        <v>1</v>
      </c>
      <c r="I11" s="16">
        <v>1</v>
      </c>
      <c r="J11" s="16">
        <v>1</v>
      </c>
      <c r="K11" s="16">
        <f t="shared" si="1"/>
        <v>2</v>
      </c>
      <c r="L11" s="16">
        <v>1</v>
      </c>
    </row>
    <row r="12" spans="1:12" ht="15.5" x14ac:dyDescent="0.35">
      <c r="A12" s="1">
        <f t="shared" si="0"/>
        <v>11</v>
      </c>
      <c r="B12" s="11" t="s">
        <v>892</v>
      </c>
      <c r="C12" s="11" t="s">
        <v>845</v>
      </c>
      <c r="D12" s="11" t="s">
        <v>25</v>
      </c>
      <c r="E12" s="11" t="s">
        <v>844</v>
      </c>
      <c r="F12" s="2" t="s">
        <v>15</v>
      </c>
      <c r="G12" s="2" t="s">
        <v>16</v>
      </c>
      <c r="H12" s="2">
        <v>2</v>
      </c>
      <c r="I12" s="16">
        <v>1</v>
      </c>
      <c r="J12" s="16">
        <v>1</v>
      </c>
      <c r="K12" s="16">
        <f t="shared" si="1"/>
        <v>2</v>
      </c>
      <c r="L12" s="16">
        <v>1</v>
      </c>
    </row>
    <row r="13" spans="1:12" ht="15.5" x14ac:dyDescent="0.35">
      <c r="A13" s="1">
        <f t="shared" si="0"/>
        <v>12</v>
      </c>
      <c r="B13" s="11" t="s">
        <v>892</v>
      </c>
      <c r="C13" s="11" t="s">
        <v>845</v>
      </c>
      <c r="D13" s="11" t="s">
        <v>25</v>
      </c>
      <c r="E13" s="11" t="s">
        <v>844</v>
      </c>
      <c r="F13" s="2" t="s">
        <v>15</v>
      </c>
      <c r="G13" s="1" t="s">
        <v>5</v>
      </c>
      <c r="H13" s="2">
        <v>1</v>
      </c>
      <c r="I13" s="16">
        <v>1</v>
      </c>
      <c r="J13" s="16">
        <v>1</v>
      </c>
      <c r="K13" s="16">
        <f t="shared" si="1"/>
        <v>2</v>
      </c>
      <c r="L13" s="16"/>
    </row>
    <row r="14" spans="1:12" ht="15.5" x14ac:dyDescent="0.35">
      <c r="A14" s="1">
        <f t="shared" si="0"/>
        <v>13</v>
      </c>
      <c r="B14" s="11" t="s">
        <v>893</v>
      </c>
      <c r="C14" s="11" t="s">
        <v>846</v>
      </c>
      <c r="D14" s="11" t="s">
        <v>24</v>
      </c>
      <c r="E14" s="11" t="s">
        <v>847</v>
      </c>
      <c r="F14" s="2" t="s">
        <v>15</v>
      </c>
      <c r="G14" s="2" t="s">
        <v>16</v>
      </c>
      <c r="H14" s="2">
        <v>1</v>
      </c>
      <c r="I14" s="16">
        <v>1</v>
      </c>
      <c r="J14" s="16">
        <v>1</v>
      </c>
      <c r="K14" s="16">
        <f t="shared" si="1"/>
        <v>2</v>
      </c>
      <c r="L14" s="16"/>
    </row>
    <row r="15" spans="1:12" ht="15.5" x14ac:dyDescent="0.35">
      <c r="A15" s="1">
        <f t="shared" si="0"/>
        <v>14</v>
      </c>
      <c r="B15" s="11" t="s">
        <v>894</v>
      </c>
      <c r="C15" s="11" t="s">
        <v>848</v>
      </c>
      <c r="D15" s="11" t="s">
        <v>875</v>
      </c>
      <c r="E15" s="11" t="s">
        <v>15</v>
      </c>
      <c r="F15" s="2" t="s">
        <v>15</v>
      </c>
      <c r="G15" s="1" t="s">
        <v>5</v>
      </c>
      <c r="H15" s="2">
        <v>1</v>
      </c>
      <c r="I15" s="16">
        <v>1</v>
      </c>
      <c r="J15" s="16">
        <v>1</v>
      </c>
      <c r="K15" s="16">
        <f t="shared" si="1"/>
        <v>2</v>
      </c>
      <c r="L15" s="16"/>
    </row>
    <row r="16" spans="1:12" ht="15.5" x14ac:dyDescent="0.35">
      <c r="A16" s="1">
        <f t="shared" si="0"/>
        <v>15</v>
      </c>
      <c r="B16" s="11" t="s">
        <v>894</v>
      </c>
      <c r="C16" s="11" t="s">
        <v>848</v>
      </c>
      <c r="D16" s="11" t="s">
        <v>875</v>
      </c>
      <c r="E16" s="11" t="s">
        <v>15</v>
      </c>
      <c r="F16" s="2" t="s">
        <v>15</v>
      </c>
      <c r="G16" s="1" t="s">
        <v>6</v>
      </c>
      <c r="H16" s="2">
        <v>2</v>
      </c>
      <c r="I16" s="16">
        <v>1</v>
      </c>
      <c r="J16" s="16">
        <v>1</v>
      </c>
      <c r="K16" s="16">
        <f t="shared" si="1"/>
        <v>2</v>
      </c>
      <c r="L16" s="16"/>
    </row>
    <row r="17" spans="1:12" ht="15.5" x14ac:dyDescent="0.35">
      <c r="A17" s="1">
        <f t="shared" si="0"/>
        <v>16</v>
      </c>
      <c r="B17" s="11" t="s">
        <v>895</v>
      </c>
      <c r="C17" s="11" t="s">
        <v>849</v>
      </c>
      <c r="D17" s="11" t="s">
        <v>23</v>
      </c>
      <c r="E17" s="11" t="s">
        <v>844</v>
      </c>
      <c r="F17" s="2" t="s">
        <v>15</v>
      </c>
      <c r="G17" s="2" t="s">
        <v>16</v>
      </c>
      <c r="H17" s="2">
        <v>1</v>
      </c>
      <c r="I17" s="16">
        <v>1</v>
      </c>
      <c r="J17" s="16">
        <v>1</v>
      </c>
      <c r="K17" s="16">
        <f t="shared" si="1"/>
        <v>2</v>
      </c>
      <c r="L17" s="16"/>
    </row>
    <row r="18" spans="1:12" ht="15.5" x14ac:dyDescent="0.35">
      <c r="A18" s="1">
        <f t="shared" si="0"/>
        <v>17</v>
      </c>
      <c r="B18" s="11" t="s">
        <v>896</v>
      </c>
      <c r="C18" s="11" t="s">
        <v>850</v>
      </c>
      <c r="D18" s="11" t="s">
        <v>875</v>
      </c>
      <c r="E18" s="11" t="s">
        <v>15</v>
      </c>
      <c r="F18" s="2" t="s">
        <v>15</v>
      </c>
      <c r="G18" s="2" t="s">
        <v>16</v>
      </c>
      <c r="H18" s="2">
        <v>1</v>
      </c>
      <c r="I18" s="16">
        <v>1</v>
      </c>
      <c r="J18" s="16">
        <v>1</v>
      </c>
      <c r="K18" s="16">
        <f t="shared" si="1"/>
        <v>2</v>
      </c>
      <c r="L18" s="16"/>
    </row>
    <row r="19" spans="1:12" ht="31" x14ac:dyDescent="0.35">
      <c r="A19" s="1">
        <f t="shared" si="0"/>
        <v>18</v>
      </c>
      <c r="B19" s="11" t="s">
        <v>897</v>
      </c>
      <c r="C19" s="40" t="s">
        <v>864</v>
      </c>
      <c r="D19" s="11" t="s">
        <v>876</v>
      </c>
      <c r="E19" s="11" t="s">
        <v>15</v>
      </c>
      <c r="F19" s="2" t="s">
        <v>15</v>
      </c>
      <c r="G19" s="2" t="s">
        <v>16</v>
      </c>
      <c r="H19" s="2">
        <v>1</v>
      </c>
      <c r="I19" s="16">
        <v>1</v>
      </c>
      <c r="J19" s="16"/>
      <c r="K19" s="16">
        <f t="shared" si="1"/>
        <v>1</v>
      </c>
      <c r="L19" s="16"/>
    </row>
    <row r="20" spans="1:12" ht="15.5" x14ac:dyDescent="0.35">
      <c r="A20" s="1">
        <f t="shared" si="0"/>
        <v>19</v>
      </c>
      <c r="B20" s="11" t="s">
        <v>898</v>
      </c>
      <c r="C20" s="11" t="s">
        <v>851</v>
      </c>
      <c r="D20" s="11" t="s">
        <v>875</v>
      </c>
      <c r="E20" s="11" t="s">
        <v>15</v>
      </c>
      <c r="F20" s="2" t="s">
        <v>15</v>
      </c>
      <c r="G20" s="2" t="s">
        <v>16</v>
      </c>
      <c r="H20" s="2">
        <v>1</v>
      </c>
      <c r="I20" s="16">
        <v>1</v>
      </c>
      <c r="J20" s="16"/>
      <c r="K20" s="16">
        <f t="shared" si="1"/>
        <v>1</v>
      </c>
      <c r="L20" s="16"/>
    </row>
    <row r="21" spans="1:12" ht="15.5" x14ac:dyDescent="0.35">
      <c r="A21" s="1">
        <f t="shared" si="0"/>
        <v>20</v>
      </c>
      <c r="B21" s="11" t="s">
        <v>899</v>
      </c>
      <c r="C21" s="11" t="s">
        <v>852</v>
      </c>
      <c r="D21" s="11" t="s">
        <v>875</v>
      </c>
      <c r="E21" s="11" t="s">
        <v>15</v>
      </c>
      <c r="F21" s="2" t="s">
        <v>15</v>
      </c>
      <c r="G21" s="2" t="s">
        <v>16</v>
      </c>
      <c r="H21" s="2">
        <v>1</v>
      </c>
      <c r="I21" s="16">
        <v>1</v>
      </c>
      <c r="J21" s="16"/>
      <c r="K21" s="16">
        <f t="shared" si="1"/>
        <v>1</v>
      </c>
      <c r="L21" s="16"/>
    </row>
    <row r="22" spans="1:12" ht="31" x14ac:dyDescent="0.35">
      <c r="A22" s="1">
        <f t="shared" si="0"/>
        <v>21</v>
      </c>
      <c r="B22" s="11" t="s">
        <v>900</v>
      </c>
      <c r="C22" s="40" t="s">
        <v>865</v>
      </c>
      <c r="D22" s="11" t="s">
        <v>875</v>
      </c>
      <c r="E22" s="11" t="s">
        <v>15</v>
      </c>
      <c r="F22" s="2" t="s">
        <v>15</v>
      </c>
      <c r="G22" s="2" t="s">
        <v>16</v>
      </c>
      <c r="H22" s="2">
        <v>1</v>
      </c>
      <c r="I22" s="16">
        <v>1</v>
      </c>
      <c r="J22" s="16">
        <v>1</v>
      </c>
      <c r="K22" s="16">
        <f t="shared" si="1"/>
        <v>2</v>
      </c>
      <c r="L22" s="16"/>
    </row>
    <row r="23" spans="1:12" ht="15.5" x14ac:dyDescent="0.35">
      <c r="A23" s="1">
        <f t="shared" si="0"/>
        <v>22</v>
      </c>
      <c r="B23" s="11" t="s">
        <v>901</v>
      </c>
      <c r="C23" s="11" t="s">
        <v>853</v>
      </c>
      <c r="D23" s="11" t="s">
        <v>877</v>
      </c>
      <c r="E23" s="11" t="s">
        <v>842</v>
      </c>
      <c r="F23" s="2" t="s">
        <v>15</v>
      </c>
      <c r="G23" s="2" t="s">
        <v>16</v>
      </c>
      <c r="H23" s="2">
        <v>1</v>
      </c>
      <c r="I23" s="16">
        <v>1</v>
      </c>
      <c r="J23" s="16"/>
      <c r="K23" s="16">
        <f t="shared" si="1"/>
        <v>1</v>
      </c>
      <c r="L23" s="16"/>
    </row>
    <row r="24" spans="1:12" ht="31" x14ac:dyDescent="0.35">
      <c r="A24" s="1">
        <f t="shared" si="0"/>
        <v>23</v>
      </c>
      <c r="B24" s="11" t="s">
        <v>902</v>
      </c>
      <c r="C24" s="40" t="s">
        <v>866</v>
      </c>
      <c r="D24" s="11" t="s">
        <v>23</v>
      </c>
      <c r="E24" s="11" t="s">
        <v>844</v>
      </c>
      <c r="F24" s="2" t="s">
        <v>15</v>
      </c>
      <c r="G24" s="2" t="s">
        <v>16</v>
      </c>
      <c r="H24" s="2">
        <v>1</v>
      </c>
      <c r="I24" s="16">
        <v>1</v>
      </c>
      <c r="J24" s="16"/>
      <c r="K24" s="16">
        <f t="shared" si="1"/>
        <v>1</v>
      </c>
      <c r="L24" s="16"/>
    </row>
    <row r="25" spans="1:12" ht="15.5" x14ac:dyDescent="0.35">
      <c r="A25" s="1">
        <f t="shared" si="0"/>
        <v>24</v>
      </c>
      <c r="B25" s="11" t="s">
        <v>903</v>
      </c>
      <c r="C25" s="11" t="s">
        <v>854</v>
      </c>
      <c r="D25" s="11" t="s">
        <v>877</v>
      </c>
      <c r="E25" s="11" t="s">
        <v>842</v>
      </c>
      <c r="F25" s="2" t="s">
        <v>15</v>
      </c>
      <c r="G25" s="2" t="s">
        <v>16</v>
      </c>
      <c r="H25" s="2">
        <v>1</v>
      </c>
      <c r="I25" s="16">
        <v>1</v>
      </c>
      <c r="J25" s="16"/>
      <c r="K25" s="16">
        <f t="shared" si="1"/>
        <v>1</v>
      </c>
      <c r="L25" s="16"/>
    </row>
    <row r="26" spans="1:12" ht="31" x14ac:dyDescent="0.35">
      <c r="A26" s="1">
        <f t="shared" si="0"/>
        <v>25</v>
      </c>
      <c r="B26" s="11" t="s">
        <v>904</v>
      </c>
      <c r="C26" s="40" t="s">
        <v>855</v>
      </c>
      <c r="D26" s="11" t="s">
        <v>878</v>
      </c>
      <c r="E26" s="11" t="s">
        <v>847</v>
      </c>
      <c r="F26" s="2" t="s">
        <v>15</v>
      </c>
      <c r="G26" s="2" t="s">
        <v>16</v>
      </c>
      <c r="H26" s="2">
        <v>1</v>
      </c>
      <c r="I26" s="16">
        <v>1</v>
      </c>
      <c r="J26" s="16"/>
      <c r="K26" s="16">
        <f t="shared" si="1"/>
        <v>1</v>
      </c>
      <c r="L26" s="16"/>
    </row>
    <row r="27" spans="1:12" ht="31" x14ac:dyDescent="0.35">
      <c r="A27" s="1">
        <f t="shared" si="0"/>
        <v>26</v>
      </c>
      <c r="B27" s="11" t="s">
        <v>905</v>
      </c>
      <c r="C27" s="40" t="s">
        <v>867</v>
      </c>
      <c r="D27" s="11" t="s">
        <v>22</v>
      </c>
      <c r="E27" s="11" t="s">
        <v>847</v>
      </c>
      <c r="F27" s="2" t="s">
        <v>15</v>
      </c>
      <c r="G27" s="2" t="s">
        <v>16</v>
      </c>
      <c r="H27" s="2">
        <v>1</v>
      </c>
      <c r="I27" s="16">
        <v>1</v>
      </c>
      <c r="J27" s="16"/>
      <c r="K27" s="16">
        <f t="shared" si="1"/>
        <v>1</v>
      </c>
      <c r="L27" s="16"/>
    </row>
    <row r="28" spans="1:12" ht="15.5" x14ac:dyDescent="0.35">
      <c r="A28" s="1">
        <f t="shared" si="0"/>
        <v>27</v>
      </c>
      <c r="B28" s="11" t="s">
        <v>906</v>
      </c>
      <c r="C28" s="11" t="s">
        <v>856</v>
      </c>
      <c r="D28" s="11" t="s">
        <v>21</v>
      </c>
      <c r="E28" s="11" t="s">
        <v>15</v>
      </c>
      <c r="F28" s="2" t="s">
        <v>15</v>
      </c>
      <c r="G28" s="2" t="s">
        <v>16</v>
      </c>
      <c r="H28" s="2">
        <v>1</v>
      </c>
      <c r="I28" s="16">
        <v>1</v>
      </c>
      <c r="J28" s="16"/>
      <c r="K28" s="16">
        <f t="shared" si="1"/>
        <v>1</v>
      </c>
      <c r="L28" s="16"/>
    </row>
    <row r="29" spans="1:12" ht="31" x14ac:dyDescent="0.35">
      <c r="A29" s="1">
        <f t="shared" si="0"/>
        <v>28</v>
      </c>
      <c r="B29" s="11" t="s">
        <v>907</v>
      </c>
      <c r="C29" s="40" t="s">
        <v>868</v>
      </c>
      <c r="D29" s="11" t="s">
        <v>20</v>
      </c>
      <c r="E29" s="11" t="s">
        <v>15</v>
      </c>
      <c r="F29" s="2" t="s">
        <v>15</v>
      </c>
      <c r="G29" s="2" t="s">
        <v>16</v>
      </c>
      <c r="H29" s="2">
        <v>1</v>
      </c>
      <c r="I29" s="16">
        <v>1</v>
      </c>
      <c r="J29" s="16"/>
      <c r="K29" s="16">
        <f t="shared" si="1"/>
        <v>1</v>
      </c>
      <c r="L29" s="16"/>
    </row>
    <row r="30" spans="1:12" ht="15.5" x14ac:dyDescent="0.35">
      <c r="A30" s="1">
        <f t="shared" si="0"/>
        <v>29</v>
      </c>
      <c r="B30" s="11" t="s">
        <v>908</v>
      </c>
      <c r="C30" s="11" t="s">
        <v>857</v>
      </c>
      <c r="D30" s="11" t="s">
        <v>19</v>
      </c>
      <c r="E30" s="11" t="s">
        <v>15</v>
      </c>
      <c r="F30" s="2" t="s">
        <v>15</v>
      </c>
      <c r="G30" s="2" t="s">
        <v>16</v>
      </c>
      <c r="H30" s="2">
        <v>1</v>
      </c>
      <c r="I30" s="16">
        <v>1</v>
      </c>
      <c r="J30" s="16"/>
      <c r="K30" s="16">
        <f t="shared" si="1"/>
        <v>1</v>
      </c>
      <c r="L30" s="16"/>
    </row>
    <row r="31" spans="1:12" ht="31" x14ac:dyDescent="0.35">
      <c r="A31" s="1">
        <f t="shared" si="0"/>
        <v>30</v>
      </c>
      <c r="B31" s="11" t="s">
        <v>909</v>
      </c>
      <c r="C31" s="40" t="s">
        <v>869</v>
      </c>
      <c r="D31" s="11" t="s">
        <v>18</v>
      </c>
      <c r="E31" s="11" t="s">
        <v>15</v>
      </c>
      <c r="F31" s="2" t="s">
        <v>15</v>
      </c>
      <c r="G31" s="2" t="s">
        <v>16</v>
      </c>
      <c r="H31" s="2">
        <v>1</v>
      </c>
      <c r="I31" s="16">
        <v>1</v>
      </c>
      <c r="J31" s="16"/>
      <c r="K31" s="16">
        <f t="shared" si="1"/>
        <v>1</v>
      </c>
      <c r="L31" s="16"/>
    </row>
    <row r="32" spans="1:12" ht="31" x14ac:dyDescent="0.35">
      <c r="A32" s="1">
        <f t="shared" si="0"/>
        <v>31</v>
      </c>
      <c r="B32" s="11" t="s">
        <v>910</v>
      </c>
      <c r="C32" s="40" t="s">
        <v>870</v>
      </c>
      <c r="D32" s="11" t="s">
        <v>879</v>
      </c>
      <c r="E32" s="11" t="s">
        <v>847</v>
      </c>
      <c r="F32" s="2" t="s">
        <v>15</v>
      </c>
      <c r="G32" s="2" t="s">
        <v>16</v>
      </c>
      <c r="H32" s="2">
        <v>1</v>
      </c>
      <c r="I32" s="16">
        <v>1</v>
      </c>
      <c r="J32" s="16"/>
      <c r="K32" s="16">
        <f t="shared" si="1"/>
        <v>1</v>
      </c>
      <c r="L32" s="16"/>
    </row>
    <row r="33" spans="1:12" ht="31" x14ac:dyDescent="0.35">
      <c r="A33" s="1">
        <f t="shared" si="0"/>
        <v>32</v>
      </c>
      <c r="B33" s="11" t="s">
        <v>911</v>
      </c>
      <c r="C33" s="40" t="s">
        <v>871</v>
      </c>
      <c r="D33" s="11" t="s">
        <v>33</v>
      </c>
      <c r="E33" s="11" t="s">
        <v>15</v>
      </c>
      <c r="F33" s="2" t="s">
        <v>15</v>
      </c>
      <c r="G33" s="2" t="s">
        <v>16</v>
      </c>
      <c r="H33" s="2">
        <v>1</v>
      </c>
      <c r="I33" s="16">
        <v>1</v>
      </c>
      <c r="J33" s="16"/>
      <c r="K33" s="16">
        <f t="shared" si="1"/>
        <v>1</v>
      </c>
      <c r="L33" s="16"/>
    </row>
    <row r="34" spans="1:12" ht="31" x14ac:dyDescent="0.35">
      <c r="A34" s="1">
        <f t="shared" si="0"/>
        <v>33</v>
      </c>
      <c r="B34" s="11" t="s">
        <v>912</v>
      </c>
      <c r="C34" s="40" t="s">
        <v>872</v>
      </c>
      <c r="D34" s="11" t="s">
        <v>880</v>
      </c>
      <c r="E34" s="11" t="s">
        <v>842</v>
      </c>
      <c r="F34" s="2" t="s">
        <v>15</v>
      </c>
      <c r="G34" s="2" t="s">
        <v>16</v>
      </c>
      <c r="H34" s="2">
        <v>1</v>
      </c>
      <c r="I34" s="16">
        <v>1</v>
      </c>
      <c r="J34" s="16"/>
      <c r="K34" s="16">
        <f t="shared" si="1"/>
        <v>1</v>
      </c>
      <c r="L34" s="16"/>
    </row>
    <row r="35" spans="1:12" ht="31" x14ac:dyDescent="0.35">
      <c r="A35" s="1">
        <f t="shared" si="0"/>
        <v>34</v>
      </c>
      <c r="B35" s="11" t="s">
        <v>913</v>
      </c>
      <c r="C35" s="40" t="s">
        <v>873</v>
      </c>
      <c r="D35" s="11" t="s">
        <v>881</v>
      </c>
      <c r="E35" s="11" t="s">
        <v>844</v>
      </c>
      <c r="F35" s="2" t="s">
        <v>15</v>
      </c>
      <c r="G35" s="2" t="s">
        <v>16</v>
      </c>
      <c r="H35" s="2">
        <v>1</v>
      </c>
      <c r="I35" s="16">
        <v>1</v>
      </c>
      <c r="J35" s="16">
        <v>1</v>
      </c>
      <c r="K35" s="16">
        <f t="shared" si="1"/>
        <v>2</v>
      </c>
      <c r="L35" s="16"/>
    </row>
    <row r="36" spans="1:12" ht="31" x14ac:dyDescent="0.35">
      <c r="A36" s="1">
        <f t="shared" si="0"/>
        <v>35</v>
      </c>
      <c r="B36" s="11" t="s">
        <v>914</v>
      </c>
      <c r="C36" s="40" t="s">
        <v>874</v>
      </c>
      <c r="D36" s="11" t="s">
        <v>23</v>
      </c>
      <c r="E36" s="11" t="s">
        <v>844</v>
      </c>
      <c r="F36" s="2" t="s">
        <v>15</v>
      </c>
      <c r="G36" s="2" t="s">
        <v>16</v>
      </c>
      <c r="H36" s="2">
        <v>1</v>
      </c>
      <c r="I36" s="16">
        <v>1</v>
      </c>
      <c r="J36" s="16"/>
      <c r="K36" s="16">
        <f t="shared" si="1"/>
        <v>1</v>
      </c>
      <c r="L36" s="16"/>
    </row>
    <row r="37" spans="1:12" x14ac:dyDescent="0.35">
      <c r="G37" s="17" t="s">
        <v>116</v>
      </c>
      <c r="H37" s="17">
        <f>SUM(H2:H36)</f>
        <v>37</v>
      </c>
      <c r="I37" s="16">
        <f>SUM(I2:I36)</f>
        <v>35</v>
      </c>
      <c r="J37" s="16">
        <f>SUM(J2:J36)</f>
        <v>13</v>
      </c>
      <c r="K37" s="42">
        <f>SUM(K2:K36)</f>
        <v>48</v>
      </c>
      <c r="L37" s="42">
        <f>SUM(L2:L36)</f>
        <v>11</v>
      </c>
    </row>
  </sheetData>
  <pageMargins left="0.7" right="0.7" top="0.75" bottom="0.75" header="0.3" footer="0.3"/>
  <pageSetup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2DDD8-2FC4-4E15-9D4C-9D1AA7142EA9}">
  <dimension ref="A1:L41"/>
  <sheetViews>
    <sheetView view="pageBreakPreview" zoomScale="60" zoomScaleNormal="92" workbookViewId="0">
      <pane xSplit="2" ySplit="1" topLeftCell="D32" activePane="bottomRight" state="frozen"/>
      <selection pane="topRight" activeCell="C1" sqref="C1"/>
      <selection pane="bottomLeft" activeCell="A2" sqref="A2"/>
      <selection pane="bottomRight" activeCell="I41" sqref="I41:L41"/>
    </sheetView>
  </sheetViews>
  <sheetFormatPr defaultRowHeight="14.5" x14ac:dyDescent="0.35"/>
  <cols>
    <col min="1" max="1" width="5.7265625" bestFit="1" customWidth="1"/>
    <col min="2" max="2" width="38.54296875" style="12" bestFit="1" customWidth="1"/>
    <col min="3" max="3" width="55.453125" style="12" bestFit="1" customWidth="1"/>
    <col min="4" max="4" width="21.81640625" style="12" bestFit="1" customWidth="1"/>
    <col min="5" max="5" width="20.26953125" style="12" customWidth="1"/>
    <col min="6" max="6" width="11.81640625" style="3" bestFit="1" customWidth="1"/>
    <col min="7" max="7" width="12.90625" style="3" customWidth="1"/>
    <col min="8" max="8" width="13.453125" style="3" customWidth="1"/>
    <col min="9" max="9" width="12.36328125" customWidth="1"/>
    <col min="10" max="10" width="11" customWidth="1"/>
    <col min="11" max="11" width="11.6328125" customWidth="1"/>
    <col min="12" max="12" width="10.26953125" customWidth="1"/>
  </cols>
  <sheetData>
    <row r="1" spans="1:12" ht="58" x14ac:dyDescent="0.35">
      <c r="A1" s="18" t="s">
        <v>0</v>
      </c>
      <c r="B1" s="19" t="s">
        <v>1</v>
      </c>
      <c r="C1" s="19" t="s">
        <v>158</v>
      </c>
      <c r="D1" s="19" t="s">
        <v>156</v>
      </c>
      <c r="E1" s="19" t="s">
        <v>157</v>
      </c>
      <c r="F1" s="18" t="s">
        <v>3</v>
      </c>
      <c r="G1" s="18" t="s">
        <v>2</v>
      </c>
      <c r="H1" s="20" t="s">
        <v>7</v>
      </c>
      <c r="I1" s="43" t="s">
        <v>1138</v>
      </c>
      <c r="J1" s="43" t="s">
        <v>1142</v>
      </c>
      <c r="K1" s="43" t="s">
        <v>1143</v>
      </c>
      <c r="L1" s="43" t="s">
        <v>1144</v>
      </c>
    </row>
    <row r="2" spans="1:12" x14ac:dyDescent="0.35">
      <c r="A2" s="1">
        <v>1</v>
      </c>
      <c r="B2" s="16" t="s">
        <v>474</v>
      </c>
      <c r="C2" s="16" t="s">
        <v>302</v>
      </c>
      <c r="D2" s="16" t="s">
        <v>128</v>
      </c>
      <c r="E2" s="16" t="s">
        <v>134</v>
      </c>
      <c r="F2" s="2" t="s">
        <v>11</v>
      </c>
      <c r="G2" s="2" t="s">
        <v>12</v>
      </c>
      <c r="H2" s="2">
        <v>1</v>
      </c>
      <c r="I2" s="16">
        <v>3</v>
      </c>
      <c r="J2" s="16">
        <v>2</v>
      </c>
      <c r="K2" s="16">
        <f>I2+J2</f>
        <v>5</v>
      </c>
      <c r="L2" s="16">
        <v>2</v>
      </c>
    </row>
    <row r="3" spans="1:12" x14ac:dyDescent="0.35">
      <c r="A3" s="1">
        <f t="shared" ref="A3:A39" si="0">A2+1</f>
        <v>2</v>
      </c>
      <c r="B3" s="16" t="s">
        <v>475</v>
      </c>
      <c r="C3" s="16" t="s">
        <v>306</v>
      </c>
      <c r="D3" s="16" t="s">
        <v>363</v>
      </c>
      <c r="E3" s="16" t="s">
        <v>304</v>
      </c>
      <c r="F3" s="2" t="s">
        <v>11</v>
      </c>
      <c r="G3" s="2" t="s">
        <v>12</v>
      </c>
      <c r="H3" s="2">
        <v>1</v>
      </c>
      <c r="I3" s="16">
        <v>3</v>
      </c>
      <c r="J3" s="16">
        <v>2</v>
      </c>
      <c r="K3" s="16">
        <f t="shared" ref="K3:K40" si="1">I3+J3</f>
        <v>5</v>
      </c>
      <c r="L3" s="16">
        <v>2</v>
      </c>
    </row>
    <row r="4" spans="1:12" x14ac:dyDescent="0.35">
      <c r="A4" s="1">
        <f t="shared" si="0"/>
        <v>3</v>
      </c>
      <c r="B4" s="16" t="s">
        <v>476</v>
      </c>
      <c r="C4" s="16" t="s">
        <v>307</v>
      </c>
      <c r="D4" s="16" t="s">
        <v>364</v>
      </c>
      <c r="E4" s="16" t="s">
        <v>129</v>
      </c>
      <c r="F4" s="2" t="s">
        <v>11</v>
      </c>
      <c r="G4" s="2" t="s">
        <v>126</v>
      </c>
      <c r="H4" s="2">
        <v>1</v>
      </c>
      <c r="I4" s="16">
        <v>3</v>
      </c>
      <c r="J4" s="16">
        <v>2</v>
      </c>
      <c r="K4" s="16">
        <f t="shared" si="1"/>
        <v>5</v>
      </c>
      <c r="L4" s="16">
        <v>3</v>
      </c>
    </row>
    <row r="5" spans="1:12" x14ac:dyDescent="0.35">
      <c r="A5" s="1">
        <f t="shared" si="0"/>
        <v>4</v>
      </c>
      <c r="B5" s="16" t="s">
        <v>477</v>
      </c>
      <c r="C5" s="16" t="s">
        <v>308</v>
      </c>
      <c r="D5" s="16" t="s">
        <v>309</v>
      </c>
      <c r="E5" s="16" t="s">
        <v>11</v>
      </c>
      <c r="F5" s="2" t="s">
        <v>11</v>
      </c>
      <c r="G5" s="2" t="s">
        <v>12</v>
      </c>
      <c r="H5" s="2">
        <v>1</v>
      </c>
      <c r="I5" s="16">
        <v>3</v>
      </c>
      <c r="J5" s="16">
        <v>2</v>
      </c>
      <c r="K5" s="16">
        <f t="shared" si="1"/>
        <v>5</v>
      </c>
      <c r="L5" s="16">
        <v>2</v>
      </c>
    </row>
    <row r="6" spans="1:12" x14ac:dyDescent="0.35">
      <c r="A6" s="1">
        <f t="shared" si="0"/>
        <v>5</v>
      </c>
      <c r="B6" s="16" t="s">
        <v>478</v>
      </c>
      <c r="C6" s="16" t="s">
        <v>310</v>
      </c>
      <c r="D6" s="16" t="s">
        <v>311</v>
      </c>
      <c r="E6" s="16" t="s">
        <v>312</v>
      </c>
      <c r="F6" s="2" t="s">
        <v>11</v>
      </c>
      <c r="G6" s="2" t="s">
        <v>126</v>
      </c>
      <c r="H6" s="2">
        <v>1</v>
      </c>
      <c r="I6" s="16">
        <v>3</v>
      </c>
      <c r="J6" s="16">
        <v>2</v>
      </c>
      <c r="K6" s="16">
        <f t="shared" si="1"/>
        <v>5</v>
      </c>
      <c r="L6" s="16">
        <v>3</v>
      </c>
    </row>
    <row r="7" spans="1:12" x14ac:dyDescent="0.35">
      <c r="A7" s="1">
        <f t="shared" si="0"/>
        <v>6</v>
      </c>
      <c r="B7" s="16" t="s">
        <v>479</v>
      </c>
      <c r="C7" s="16" t="s">
        <v>313</v>
      </c>
      <c r="D7" s="16" t="s">
        <v>130</v>
      </c>
      <c r="E7" s="16" t="s">
        <v>304</v>
      </c>
      <c r="F7" s="2" t="s">
        <v>11</v>
      </c>
      <c r="G7" s="2" t="s">
        <v>126</v>
      </c>
      <c r="H7" s="2">
        <v>1</v>
      </c>
      <c r="I7" s="16">
        <v>3</v>
      </c>
      <c r="J7" s="16">
        <v>2</v>
      </c>
      <c r="K7" s="16">
        <f t="shared" si="1"/>
        <v>5</v>
      </c>
      <c r="L7" s="16">
        <v>3</v>
      </c>
    </row>
    <row r="8" spans="1:12" ht="29" x14ac:dyDescent="0.35">
      <c r="A8" s="1">
        <f t="shared" si="0"/>
        <v>7</v>
      </c>
      <c r="B8" s="16" t="s">
        <v>480</v>
      </c>
      <c r="C8" s="28" t="s">
        <v>314</v>
      </c>
      <c r="D8" s="16" t="s">
        <v>315</v>
      </c>
      <c r="E8" s="16" t="s">
        <v>134</v>
      </c>
      <c r="F8" s="2" t="s">
        <v>11</v>
      </c>
      <c r="G8" s="2" t="s">
        <v>12</v>
      </c>
      <c r="H8" s="2">
        <v>1</v>
      </c>
      <c r="I8" s="16">
        <v>3</v>
      </c>
      <c r="J8" s="16">
        <v>2</v>
      </c>
      <c r="K8" s="16">
        <f t="shared" si="1"/>
        <v>5</v>
      </c>
      <c r="L8" s="16">
        <v>2</v>
      </c>
    </row>
    <row r="9" spans="1:12" x14ac:dyDescent="0.35">
      <c r="A9" s="1">
        <f t="shared" si="0"/>
        <v>8</v>
      </c>
      <c r="B9" s="16" t="s">
        <v>481</v>
      </c>
      <c r="C9" s="16" t="s">
        <v>316</v>
      </c>
      <c r="D9" s="16" t="s">
        <v>317</v>
      </c>
      <c r="E9" s="16" t="s">
        <v>129</v>
      </c>
      <c r="F9" s="2" t="s">
        <v>11</v>
      </c>
      <c r="G9" s="2" t="s">
        <v>12</v>
      </c>
      <c r="H9" s="2">
        <v>1</v>
      </c>
      <c r="I9" s="16">
        <v>3</v>
      </c>
      <c r="J9" s="16">
        <v>2</v>
      </c>
      <c r="K9" s="16">
        <f t="shared" si="1"/>
        <v>5</v>
      </c>
      <c r="L9" s="16">
        <v>3</v>
      </c>
    </row>
    <row r="10" spans="1:12" x14ac:dyDescent="0.35">
      <c r="A10" s="1">
        <f t="shared" si="0"/>
        <v>9</v>
      </c>
      <c r="B10" s="16" t="s">
        <v>482</v>
      </c>
      <c r="C10" s="16" t="s">
        <v>318</v>
      </c>
      <c r="D10" s="16" t="s">
        <v>131</v>
      </c>
      <c r="E10" s="16" t="s">
        <v>305</v>
      </c>
      <c r="F10" s="2" t="s">
        <v>11</v>
      </c>
      <c r="G10" s="2" t="s">
        <v>126</v>
      </c>
      <c r="H10" s="2">
        <v>2</v>
      </c>
      <c r="I10" s="16">
        <v>3</v>
      </c>
      <c r="J10" s="16">
        <v>2</v>
      </c>
      <c r="K10" s="16">
        <f t="shared" si="1"/>
        <v>5</v>
      </c>
      <c r="L10" s="16">
        <v>3</v>
      </c>
    </row>
    <row r="11" spans="1:12" x14ac:dyDescent="0.35">
      <c r="A11" s="1">
        <f t="shared" si="0"/>
        <v>10</v>
      </c>
      <c r="B11" s="16" t="s">
        <v>483</v>
      </c>
      <c r="C11" s="16" t="s">
        <v>319</v>
      </c>
      <c r="D11" s="16" t="s">
        <v>309</v>
      </c>
      <c r="E11" s="16" t="s">
        <v>11</v>
      </c>
      <c r="F11" s="2" t="s">
        <v>11</v>
      </c>
      <c r="G11" s="2" t="s">
        <v>12</v>
      </c>
      <c r="H11" s="2">
        <v>1</v>
      </c>
      <c r="I11" s="16">
        <v>3</v>
      </c>
      <c r="J11" s="16">
        <v>2</v>
      </c>
      <c r="K11" s="16">
        <f t="shared" si="1"/>
        <v>5</v>
      </c>
      <c r="L11" s="16">
        <v>3</v>
      </c>
    </row>
    <row r="12" spans="1:12" x14ac:dyDescent="0.35">
      <c r="A12" s="1">
        <f t="shared" si="0"/>
        <v>11</v>
      </c>
      <c r="B12" s="16" t="s">
        <v>484</v>
      </c>
      <c r="C12" s="16" t="s">
        <v>320</v>
      </c>
      <c r="D12" s="16" t="s">
        <v>132</v>
      </c>
      <c r="E12" s="16" t="s">
        <v>321</v>
      </c>
      <c r="F12" s="2" t="s">
        <v>11</v>
      </c>
      <c r="G12" s="2" t="s">
        <v>12</v>
      </c>
      <c r="H12" s="2">
        <v>1</v>
      </c>
      <c r="I12" s="16">
        <v>3</v>
      </c>
      <c r="J12" s="16">
        <v>2</v>
      </c>
      <c r="K12" s="16">
        <f t="shared" si="1"/>
        <v>5</v>
      </c>
      <c r="L12" s="16">
        <v>3</v>
      </c>
    </row>
    <row r="13" spans="1:12" x14ac:dyDescent="0.35">
      <c r="A13" s="1">
        <f t="shared" si="0"/>
        <v>12</v>
      </c>
      <c r="B13" s="16" t="s">
        <v>485</v>
      </c>
      <c r="C13" s="16" t="s">
        <v>322</v>
      </c>
      <c r="D13" s="16" t="s">
        <v>323</v>
      </c>
      <c r="E13" s="16" t="s">
        <v>324</v>
      </c>
      <c r="F13" s="2" t="s">
        <v>11</v>
      </c>
      <c r="G13" s="2" t="s">
        <v>12</v>
      </c>
      <c r="H13" s="2">
        <v>1</v>
      </c>
      <c r="I13" s="16">
        <v>3</v>
      </c>
      <c r="J13" s="16">
        <v>2</v>
      </c>
      <c r="K13" s="16">
        <f t="shared" si="1"/>
        <v>5</v>
      </c>
      <c r="L13" s="16">
        <v>3</v>
      </c>
    </row>
    <row r="14" spans="1:12" x14ac:dyDescent="0.35">
      <c r="A14" s="1">
        <f t="shared" si="0"/>
        <v>13</v>
      </c>
      <c r="B14" s="16" t="s">
        <v>486</v>
      </c>
      <c r="C14" s="16" t="s">
        <v>325</v>
      </c>
      <c r="D14" s="16" t="s">
        <v>309</v>
      </c>
      <c r="E14" s="16" t="s">
        <v>11</v>
      </c>
      <c r="F14" s="2" t="s">
        <v>11</v>
      </c>
      <c r="G14" s="2" t="s">
        <v>12</v>
      </c>
      <c r="H14" s="2">
        <v>1</v>
      </c>
      <c r="I14" s="16">
        <v>3</v>
      </c>
      <c r="J14" s="16">
        <v>2</v>
      </c>
      <c r="K14" s="16">
        <f t="shared" si="1"/>
        <v>5</v>
      </c>
      <c r="L14" s="16">
        <v>3</v>
      </c>
    </row>
    <row r="15" spans="1:12" ht="29" x14ac:dyDescent="0.35">
      <c r="A15" s="1">
        <f t="shared" si="0"/>
        <v>14</v>
      </c>
      <c r="B15" s="16" t="s">
        <v>487</v>
      </c>
      <c r="C15" s="28" t="s">
        <v>326</v>
      </c>
      <c r="D15" s="16" t="s">
        <v>133</v>
      </c>
      <c r="E15" s="16" t="s">
        <v>304</v>
      </c>
      <c r="F15" s="2" t="s">
        <v>11</v>
      </c>
      <c r="G15" s="2" t="s">
        <v>12</v>
      </c>
      <c r="H15" s="2">
        <v>1</v>
      </c>
      <c r="I15" s="16">
        <v>3</v>
      </c>
      <c r="J15" s="16">
        <v>2</v>
      </c>
      <c r="K15" s="16">
        <f t="shared" si="1"/>
        <v>5</v>
      </c>
      <c r="L15" s="16">
        <v>2</v>
      </c>
    </row>
    <row r="16" spans="1:12" x14ac:dyDescent="0.35">
      <c r="A16" s="1">
        <f t="shared" si="0"/>
        <v>15</v>
      </c>
      <c r="B16" s="16" t="s">
        <v>488</v>
      </c>
      <c r="C16" s="16" t="s">
        <v>327</v>
      </c>
      <c r="D16" s="16" t="s">
        <v>328</v>
      </c>
      <c r="E16" s="16" t="s">
        <v>304</v>
      </c>
      <c r="F16" s="2" t="s">
        <v>11</v>
      </c>
      <c r="G16" s="2" t="s">
        <v>12</v>
      </c>
      <c r="H16" s="2">
        <v>2</v>
      </c>
      <c r="I16" s="16">
        <v>3</v>
      </c>
      <c r="J16" s="16">
        <v>2</v>
      </c>
      <c r="K16" s="16">
        <f t="shared" si="1"/>
        <v>5</v>
      </c>
      <c r="L16" s="16">
        <v>2</v>
      </c>
    </row>
    <row r="17" spans="1:12" x14ac:dyDescent="0.35">
      <c r="A17" s="1">
        <f t="shared" si="0"/>
        <v>16</v>
      </c>
      <c r="B17" s="16" t="s">
        <v>489</v>
      </c>
      <c r="C17" s="16" t="s">
        <v>329</v>
      </c>
      <c r="D17" s="16" t="s">
        <v>330</v>
      </c>
      <c r="E17" s="16" t="s">
        <v>305</v>
      </c>
      <c r="F17" s="2" t="s">
        <v>11</v>
      </c>
      <c r="G17" s="2" t="s">
        <v>126</v>
      </c>
      <c r="H17" s="2">
        <v>1</v>
      </c>
      <c r="I17" s="16">
        <v>3</v>
      </c>
      <c r="J17" s="16">
        <v>2</v>
      </c>
      <c r="K17" s="16">
        <f t="shared" si="1"/>
        <v>5</v>
      </c>
      <c r="L17" s="16">
        <v>3</v>
      </c>
    </row>
    <row r="18" spans="1:12" x14ac:dyDescent="0.35">
      <c r="A18" s="1">
        <f t="shared" si="0"/>
        <v>17</v>
      </c>
      <c r="B18" s="16" t="s">
        <v>490</v>
      </c>
      <c r="C18" s="16" t="s">
        <v>331</v>
      </c>
      <c r="D18" s="16" t="s">
        <v>309</v>
      </c>
      <c r="E18" s="16" t="s">
        <v>11</v>
      </c>
      <c r="F18" s="2" t="s">
        <v>11</v>
      </c>
      <c r="G18" s="2" t="s">
        <v>126</v>
      </c>
      <c r="H18" s="2">
        <v>2</v>
      </c>
      <c r="I18" s="16">
        <v>3</v>
      </c>
      <c r="J18" s="16">
        <v>2</v>
      </c>
      <c r="K18" s="16">
        <f t="shared" si="1"/>
        <v>5</v>
      </c>
      <c r="L18" s="16">
        <v>3</v>
      </c>
    </row>
    <row r="19" spans="1:12" x14ac:dyDescent="0.35">
      <c r="A19" s="1">
        <f t="shared" si="0"/>
        <v>18</v>
      </c>
      <c r="B19" s="16" t="s">
        <v>491</v>
      </c>
      <c r="C19" s="16" t="s">
        <v>332</v>
      </c>
      <c r="D19" s="16" t="s">
        <v>333</v>
      </c>
      <c r="E19" s="16" t="s">
        <v>134</v>
      </c>
      <c r="F19" s="2" t="s">
        <v>11</v>
      </c>
      <c r="G19" s="2" t="s">
        <v>126</v>
      </c>
      <c r="H19" s="2">
        <v>1</v>
      </c>
      <c r="I19" s="16">
        <v>3</v>
      </c>
      <c r="J19" s="16">
        <v>2</v>
      </c>
      <c r="K19" s="16">
        <f t="shared" si="1"/>
        <v>5</v>
      </c>
      <c r="L19" s="16">
        <v>2</v>
      </c>
    </row>
    <row r="20" spans="1:12" x14ac:dyDescent="0.35">
      <c r="A20" s="1">
        <f t="shared" si="0"/>
        <v>19</v>
      </c>
      <c r="B20" s="16" t="s">
        <v>492</v>
      </c>
      <c r="C20" s="16" t="s">
        <v>335</v>
      </c>
      <c r="D20" s="16" t="s">
        <v>336</v>
      </c>
      <c r="E20" s="16" t="s">
        <v>337</v>
      </c>
      <c r="F20" s="2" t="s">
        <v>11</v>
      </c>
      <c r="G20" s="2" t="s">
        <v>126</v>
      </c>
      <c r="H20" s="2">
        <v>1</v>
      </c>
      <c r="I20" s="16">
        <v>3</v>
      </c>
      <c r="J20" s="16">
        <v>2</v>
      </c>
      <c r="K20" s="16">
        <f t="shared" si="1"/>
        <v>5</v>
      </c>
      <c r="L20" s="16">
        <v>3</v>
      </c>
    </row>
    <row r="21" spans="1:12" x14ac:dyDescent="0.35">
      <c r="A21" s="1">
        <f t="shared" si="0"/>
        <v>20</v>
      </c>
      <c r="B21" s="16" t="s">
        <v>493</v>
      </c>
      <c r="C21" s="16" t="s">
        <v>338</v>
      </c>
      <c r="D21" s="16" t="s">
        <v>311</v>
      </c>
      <c r="E21" s="16" t="s">
        <v>312</v>
      </c>
      <c r="F21" s="2" t="s">
        <v>11</v>
      </c>
      <c r="G21" s="2" t="s">
        <v>12</v>
      </c>
      <c r="H21" s="2">
        <v>1</v>
      </c>
      <c r="I21" s="16">
        <v>3</v>
      </c>
      <c r="J21" s="16">
        <v>2</v>
      </c>
      <c r="K21" s="16">
        <f t="shared" si="1"/>
        <v>5</v>
      </c>
      <c r="L21" s="16">
        <v>2</v>
      </c>
    </row>
    <row r="22" spans="1:12" ht="29" x14ac:dyDescent="0.35">
      <c r="A22" s="1">
        <f t="shared" si="0"/>
        <v>21</v>
      </c>
      <c r="B22" s="16" t="s">
        <v>494</v>
      </c>
      <c r="C22" s="28" t="s">
        <v>339</v>
      </c>
      <c r="D22" s="16" t="s">
        <v>135</v>
      </c>
      <c r="E22" s="16" t="s">
        <v>341</v>
      </c>
      <c r="F22" s="2" t="s">
        <v>11</v>
      </c>
      <c r="G22" s="2" t="s">
        <v>12</v>
      </c>
      <c r="H22" s="2">
        <v>1</v>
      </c>
      <c r="I22" s="16">
        <v>3</v>
      </c>
      <c r="J22" s="16">
        <v>2</v>
      </c>
      <c r="K22" s="16">
        <f t="shared" si="1"/>
        <v>5</v>
      </c>
      <c r="L22" s="16">
        <v>2</v>
      </c>
    </row>
    <row r="23" spans="1:12" x14ac:dyDescent="0.35">
      <c r="A23" s="1">
        <f t="shared" si="0"/>
        <v>22</v>
      </c>
      <c r="B23" s="16" t="s">
        <v>495</v>
      </c>
      <c r="C23" s="16" t="s">
        <v>342</v>
      </c>
      <c r="D23" s="16" t="s">
        <v>343</v>
      </c>
      <c r="E23" s="16" t="s">
        <v>324</v>
      </c>
      <c r="F23" s="2" t="s">
        <v>11</v>
      </c>
      <c r="G23" s="2" t="s">
        <v>12</v>
      </c>
      <c r="H23" s="2">
        <v>1</v>
      </c>
      <c r="I23" s="16">
        <v>3</v>
      </c>
      <c r="J23" s="16">
        <v>2</v>
      </c>
      <c r="K23" s="16">
        <f t="shared" si="1"/>
        <v>5</v>
      </c>
      <c r="L23" s="16">
        <v>2</v>
      </c>
    </row>
    <row r="24" spans="1:12" x14ac:dyDescent="0.35">
      <c r="A24" s="1">
        <f t="shared" si="0"/>
        <v>23</v>
      </c>
      <c r="B24" s="16" t="s">
        <v>496</v>
      </c>
      <c r="C24" s="16" t="s">
        <v>344</v>
      </c>
      <c r="D24" s="16" t="s">
        <v>334</v>
      </c>
      <c r="E24" s="16" t="s">
        <v>324</v>
      </c>
      <c r="F24" s="2" t="s">
        <v>11</v>
      </c>
      <c r="G24" s="2" t="s">
        <v>126</v>
      </c>
      <c r="H24" s="2">
        <v>1</v>
      </c>
      <c r="I24" s="16">
        <v>3</v>
      </c>
      <c r="J24" s="16">
        <v>2</v>
      </c>
      <c r="K24" s="16">
        <f t="shared" si="1"/>
        <v>5</v>
      </c>
      <c r="L24" s="16">
        <v>2</v>
      </c>
    </row>
    <row r="25" spans="1:12" x14ac:dyDescent="0.35">
      <c r="A25" s="1">
        <f t="shared" si="0"/>
        <v>24</v>
      </c>
      <c r="B25" s="16" t="s">
        <v>496</v>
      </c>
      <c r="C25" s="16" t="s">
        <v>345</v>
      </c>
      <c r="D25" s="16" t="s">
        <v>334</v>
      </c>
      <c r="E25" s="16" t="s">
        <v>324</v>
      </c>
      <c r="F25" s="2" t="s">
        <v>11</v>
      </c>
      <c r="G25" s="2" t="s">
        <v>12</v>
      </c>
      <c r="H25" s="2">
        <v>1</v>
      </c>
      <c r="I25" s="16">
        <v>3</v>
      </c>
      <c r="J25" s="16">
        <v>2</v>
      </c>
      <c r="K25" s="16">
        <f t="shared" si="1"/>
        <v>5</v>
      </c>
      <c r="L25" s="16">
        <v>2</v>
      </c>
    </row>
    <row r="26" spans="1:12" x14ac:dyDescent="0.35">
      <c r="A26" s="1">
        <f t="shared" si="0"/>
        <v>25</v>
      </c>
      <c r="B26" s="16" t="s">
        <v>497</v>
      </c>
      <c r="C26" s="16" t="s">
        <v>346</v>
      </c>
      <c r="D26" s="16" t="s">
        <v>347</v>
      </c>
      <c r="E26" s="16" t="s">
        <v>129</v>
      </c>
      <c r="F26" s="2" t="s">
        <v>11</v>
      </c>
      <c r="G26" s="2" t="s">
        <v>12</v>
      </c>
      <c r="H26" s="2">
        <v>1</v>
      </c>
      <c r="I26" s="16">
        <v>3</v>
      </c>
      <c r="J26" s="16">
        <v>2</v>
      </c>
      <c r="K26" s="16">
        <f t="shared" si="1"/>
        <v>5</v>
      </c>
      <c r="L26" s="16">
        <v>2</v>
      </c>
    </row>
    <row r="27" spans="1:12" x14ac:dyDescent="0.35">
      <c r="A27" s="1">
        <f t="shared" si="0"/>
        <v>26</v>
      </c>
      <c r="B27" s="16" t="s">
        <v>498</v>
      </c>
      <c r="C27" s="16" t="s">
        <v>348</v>
      </c>
      <c r="D27" s="16" t="s">
        <v>349</v>
      </c>
      <c r="E27" s="16" t="s">
        <v>11</v>
      </c>
      <c r="F27" s="2" t="s">
        <v>11</v>
      </c>
      <c r="G27" s="2" t="s">
        <v>12</v>
      </c>
      <c r="H27" s="2">
        <v>1</v>
      </c>
      <c r="I27" s="16">
        <v>3</v>
      </c>
      <c r="J27" s="16">
        <v>2</v>
      </c>
      <c r="K27" s="16">
        <f t="shared" si="1"/>
        <v>5</v>
      </c>
      <c r="L27" s="16">
        <v>2</v>
      </c>
    </row>
    <row r="28" spans="1:12" x14ac:dyDescent="0.35">
      <c r="A28" s="1">
        <f t="shared" si="0"/>
        <v>27</v>
      </c>
      <c r="B28" s="16" t="s">
        <v>499</v>
      </c>
      <c r="C28" s="16" t="s">
        <v>350</v>
      </c>
      <c r="D28" s="16" t="s">
        <v>351</v>
      </c>
      <c r="E28" s="16" t="s">
        <v>324</v>
      </c>
      <c r="F28" s="2" t="s">
        <v>11</v>
      </c>
      <c r="G28" s="2" t="s">
        <v>12</v>
      </c>
      <c r="H28" s="2">
        <v>1</v>
      </c>
      <c r="I28" s="16">
        <v>3</v>
      </c>
      <c r="J28" s="16">
        <v>2</v>
      </c>
      <c r="K28" s="16">
        <f t="shared" si="1"/>
        <v>5</v>
      </c>
      <c r="L28" s="16">
        <v>3</v>
      </c>
    </row>
    <row r="29" spans="1:12" x14ac:dyDescent="0.35">
      <c r="A29" s="1">
        <f t="shared" si="0"/>
        <v>28</v>
      </c>
      <c r="B29" s="16" t="s">
        <v>500</v>
      </c>
      <c r="C29" s="16" t="s">
        <v>352</v>
      </c>
      <c r="D29" s="16" t="s">
        <v>136</v>
      </c>
      <c r="E29" s="16" t="s">
        <v>129</v>
      </c>
      <c r="F29" s="2" t="s">
        <v>11</v>
      </c>
      <c r="G29" s="2" t="s">
        <v>12</v>
      </c>
      <c r="H29" s="2">
        <v>1</v>
      </c>
      <c r="I29" s="16">
        <v>2</v>
      </c>
      <c r="J29" s="16">
        <v>2</v>
      </c>
      <c r="K29" s="16">
        <f t="shared" si="1"/>
        <v>4</v>
      </c>
      <c r="L29" s="16">
        <v>2</v>
      </c>
    </row>
    <row r="30" spans="1:12" x14ac:dyDescent="0.35">
      <c r="A30" s="1">
        <f t="shared" si="0"/>
        <v>29</v>
      </c>
      <c r="B30" s="16" t="s">
        <v>501</v>
      </c>
      <c r="C30" s="16" t="s">
        <v>302</v>
      </c>
      <c r="D30" s="16" t="s">
        <v>303</v>
      </c>
      <c r="E30" s="16" t="s">
        <v>134</v>
      </c>
      <c r="F30" s="2" t="s">
        <v>11</v>
      </c>
      <c r="G30" s="2" t="s">
        <v>12</v>
      </c>
      <c r="H30" s="2">
        <v>1</v>
      </c>
      <c r="I30" s="16">
        <v>3</v>
      </c>
      <c r="J30" s="16">
        <v>2</v>
      </c>
      <c r="K30" s="16">
        <f t="shared" si="1"/>
        <v>5</v>
      </c>
      <c r="L30" s="16">
        <v>2</v>
      </c>
    </row>
    <row r="31" spans="1:12" x14ac:dyDescent="0.35">
      <c r="A31" s="1">
        <f t="shared" si="0"/>
        <v>30</v>
      </c>
      <c r="B31" s="16" t="s">
        <v>502</v>
      </c>
      <c r="C31" s="16" t="s">
        <v>353</v>
      </c>
      <c r="D31" s="16" t="s">
        <v>340</v>
      </c>
      <c r="E31" s="16" t="s">
        <v>324</v>
      </c>
      <c r="F31" s="2" t="s">
        <v>11</v>
      </c>
      <c r="G31" s="2" t="s">
        <v>12</v>
      </c>
      <c r="H31" s="2">
        <v>1</v>
      </c>
      <c r="I31" s="16">
        <v>2</v>
      </c>
      <c r="J31" s="16">
        <v>2</v>
      </c>
      <c r="K31" s="16">
        <f t="shared" si="1"/>
        <v>4</v>
      </c>
      <c r="L31" s="16">
        <v>2</v>
      </c>
    </row>
    <row r="32" spans="1:12" x14ac:dyDescent="0.35">
      <c r="A32" s="1">
        <f t="shared" si="0"/>
        <v>31</v>
      </c>
      <c r="B32" s="16" t="s">
        <v>502</v>
      </c>
      <c r="C32" s="16" t="s">
        <v>353</v>
      </c>
      <c r="D32" s="16" t="s">
        <v>340</v>
      </c>
      <c r="E32" s="16" t="s">
        <v>324</v>
      </c>
      <c r="F32" s="2" t="s">
        <v>11</v>
      </c>
      <c r="G32" s="2" t="s">
        <v>12</v>
      </c>
      <c r="H32" s="2">
        <v>1</v>
      </c>
      <c r="I32" s="16">
        <v>3</v>
      </c>
      <c r="J32" s="16">
        <v>2</v>
      </c>
      <c r="K32" s="16">
        <f t="shared" si="1"/>
        <v>5</v>
      </c>
      <c r="L32" s="16">
        <v>2</v>
      </c>
    </row>
    <row r="33" spans="1:12" ht="29" x14ac:dyDescent="0.35">
      <c r="A33" s="1">
        <f t="shared" si="0"/>
        <v>32</v>
      </c>
      <c r="B33" s="16" t="s">
        <v>503</v>
      </c>
      <c r="C33" s="28" t="s">
        <v>354</v>
      </c>
      <c r="D33" s="16" t="s">
        <v>137</v>
      </c>
      <c r="E33" s="16" t="s">
        <v>337</v>
      </c>
      <c r="F33" s="2" t="s">
        <v>11</v>
      </c>
      <c r="G33" s="2" t="s">
        <v>12</v>
      </c>
      <c r="H33" s="2">
        <v>1</v>
      </c>
      <c r="I33" s="16">
        <v>2</v>
      </c>
      <c r="J33" s="16">
        <v>2</v>
      </c>
      <c r="K33" s="16">
        <f t="shared" si="1"/>
        <v>4</v>
      </c>
      <c r="L33" s="16">
        <v>3</v>
      </c>
    </row>
    <row r="34" spans="1:12" ht="29" x14ac:dyDescent="0.35">
      <c r="A34" s="1">
        <f t="shared" si="0"/>
        <v>33</v>
      </c>
      <c r="B34" s="16" t="s">
        <v>504</v>
      </c>
      <c r="C34" s="28" t="s">
        <v>355</v>
      </c>
      <c r="D34" s="16" t="s">
        <v>138</v>
      </c>
      <c r="E34" s="16" t="s">
        <v>337</v>
      </c>
      <c r="F34" s="2" t="s">
        <v>11</v>
      </c>
      <c r="G34" s="2" t="s">
        <v>12</v>
      </c>
      <c r="H34" s="2">
        <v>1</v>
      </c>
      <c r="I34" s="16">
        <v>2</v>
      </c>
      <c r="J34" s="16">
        <v>2</v>
      </c>
      <c r="K34" s="16">
        <f t="shared" si="1"/>
        <v>4</v>
      </c>
      <c r="L34" s="16">
        <v>3</v>
      </c>
    </row>
    <row r="35" spans="1:12" x14ac:dyDescent="0.35">
      <c r="A35" s="1">
        <f t="shared" si="0"/>
        <v>34</v>
      </c>
      <c r="B35" s="16" t="s">
        <v>505</v>
      </c>
      <c r="C35" s="16" t="s">
        <v>356</v>
      </c>
      <c r="D35" s="16" t="s">
        <v>139</v>
      </c>
      <c r="E35" s="16" t="s">
        <v>11</v>
      </c>
      <c r="F35" s="2" t="s">
        <v>11</v>
      </c>
      <c r="G35" s="2" t="s">
        <v>12</v>
      </c>
      <c r="H35" s="2">
        <v>1</v>
      </c>
      <c r="I35" s="16">
        <v>2</v>
      </c>
      <c r="J35" s="16">
        <v>2</v>
      </c>
      <c r="K35" s="16">
        <f t="shared" si="1"/>
        <v>4</v>
      </c>
      <c r="L35" s="16">
        <v>2</v>
      </c>
    </row>
    <row r="36" spans="1:12" x14ac:dyDescent="0.35">
      <c r="A36" s="1">
        <f t="shared" si="0"/>
        <v>35</v>
      </c>
      <c r="B36" s="16" t="s">
        <v>506</v>
      </c>
      <c r="C36" s="16" t="s">
        <v>357</v>
      </c>
      <c r="D36" s="16" t="s">
        <v>140</v>
      </c>
      <c r="E36" s="16" t="s">
        <v>11</v>
      </c>
      <c r="F36" s="2" t="s">
        <v>11</v>
      </c>
      <c r="G36" s="2" t="s">
        <v>126</v>
      </c>
      <c r="H36" s="2">
        <v>1</v>
      </c>
      <c r="I36" s="16">
        <v>3</v>
      </c>
      <c r="J36" s="16">
        <v>2</v>
      </c>
      <c r="K36" s="16">
        <f t="shared" si="1"/>
        <v>5</v>
      </c>
      <c r="L36" s="16">
        <v>3</v>
      </c>
    </row>
    <row r="37" spans="1:12" x14ac:dyDescent="0.35">
      <c r="A37" s="1">
        <f t="shared" si="0"/>
        <v>36</v>
      </c>
      <c r="B37" s="16" t="s">
        <v>507</v>
      </c>
      <c r="C37" s="16" t="s">
        <v>358</v>
      </c>
      <c r="D37" s="16" t="s">
        <v>141</v>
      </c>
      <c r="E37" s="16" t="s">
        <v>11</v>
      </c>
      <c r="F37" s="2" t="s">
        <v>11</v>
      </c>
      <c r="G37" s="2" t="s">
        <v>12</v>
      </c>
      <c r="H37" s="2">
        <v>1</v>
      </c>
      <c r="I37" s="16">
        <v>3</v>
      </c>
      <c r="J37" s="16">
        <v>2</v>
      </c>
      <c r="K37" s="16">
        <f t="shared" si="1"/>
        <v>5</v>
      </c>
      <c r="L37" s="16">
        <v>2</v>
      </c>
    </row>
    <row r="38" spans="1:12" ht="29" x14ac:dyDescent="0.35">
      <c r="A38" s="1">
        <f t="shared" si="0"/>
        <v>37</v>
      </c>
      <c r="B38" s="16" t="s">
        <v>508</v>
      </c>
      <c r="C38" s="28" t="s">
        <v>359</v>
      </c>
      <c r="D38" s="16" t="s">
        <v>142</v>
      </c>
      <c r="E38" s="16" t="s">
        <v>11</v>
      </c>
      <c r="F38" s="2" t="s">
        <v>11</v>
      </c>
      <c r="G38" s="2" t="s">
        <v>12</v>
      </c>
      <c r="H38" s="2">
        <v>1</v>
      </c>
      <c r="I38" s="16">
        <v>3</v>
      </c>
      <c r="J38" s="16">
        <v>2</v>
      </c>
      <c r="K38" s="16">
        <f t="shared" si="1"/>
        <v>5</v>
      </c>
      <c r="L38" s="16">
        <v>3</v>
      </c>
    </row>
    <row r="39" spans="1:12" ht="29" x14ac:dyDescent="0.35">
      <c r="A39" s="1">
        <f t="shared" si="0"/>
        <v>38</v>
      </c>
      <c r="B39" s="16" t="s">
        <v>509</v>
      </c>
      <c r="C39" s="28" t="s">
        <v>360</v>
      </c>
      <c r="D39" s="16" t="s">
        <v>143</v>
      </c>
      <c r="E39" s="16" t="s">
        <v>11</v>
      </c>
      <c r="F39" s="2" t="s">
        <v>11</v>
      </c>
      <c r="G39" s="2" t="s">
        <v>12</v>
      </c>
      <c r="H39" s="2">
        <v>1</v>
      </c>
      <c r="I39" s="16">
        <v>3</v>
      </c>
      <c r="J39" s="16">
        <v>2</v>
      </c>
      <c r="K39" s="16">
        <f t="shared" si="1"/>
        <v>5</v>
      </c>
      <c r="L39" s="16">
        <v>3</v>
      </c>
    </row>
    <row r="40" spans="1:12" x14ac:dyDescent="0.35">
      <c r="A40" s="1">
        <f t="shared" ref="A40" si="2">A39+1</f>
        <v>39</v>
      </c>
      <c r="B40" s="16" t="s">
        <v>510</v>
      </c>
      <c r="C40" s="16" t="s">
        <v>361</v>
      </c>
      <c r="D40" s="16" t="s">
        <v>362</v>
      </c>
      <c r="E40" s="16" t="s">
        <v>341</v>
      </c>
      <c r="F40" s="2" t="s">
        <v>11</v>
      </c>
      <c r="G40" s="2" t="s">
        <v>126</v>
      </c>
      <c r="H40" s="2">
        <v>1</v>
      </c>
      <c r="I40" s="16">
        <v>3</v>
      </c>
      <c r="J40" s="16">
        <v>2</v>
      </c>
      <c r="K40" s="16">
        <f t="shared" si="1"/>
        <v>5</v>
      </c>
      <c r="L40" s="16">
        <v>3</v>
      </c>
    </row>
    <row r="41" spans="1:12" x14ac:dyDescent="0.35">
      <c r="G41" s="17" t="s">
        <v>116</v>
      </c>
      <c r="H41" s="17">
        <f>SUM(H2:H40)</f>
        <v>42</v>
      </c>
      <c r="I41" s="16">
        <f>SUM(I2:I40)</f>
        <v>112</v>
      </c>
      <c r="J41" s="16">
        <f>SUM(J2:J40)</f>
        <v>78</v>
      </c>
      <c r="K41" s="42">
        <f>SUM(K2:K40)</f>
        <v>190</v>
      </c>
      <c r="L41" s="42">
        <f>SUM(L2:L40)</f>
        <v>97</v>
      </c>
    </row>
  </sheetData>
  <pageMargins left="0.7" right="0.7" top="0.75" bottom="0.75" header="0.3" footer="0.3"/>
  <pageSetup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856D-B199-4360-AF41-0C7B0EA3E82E}">
  <dimension ref="A1:L35"/>
  <sheetViews>
    <sheetView view="pageBreakPreview" zoomScale="60" zoomScaleNormal="92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H35" sqref="H35"/>
    </sheetView>
  </sheetViews>
  <sheetFormatPr defaultRowHeight="14.5" x14ac:dyDescent="0.35"/>
  <cols>
    <col min="1" max="1" width="5.7265625" bestFit="1" customWidth="1"/>
    <col min="2" max="2" width="28" style="12" bestFit="1" customWidth="1"/>
    <col min="3" max="3" width="47.81640625" style="12" bestFit="1" customWidth="1"/>
    <col min="4" max="4" width="15.26953125" style="12" bestFit="1" customWidth="1"/>
    <col min="5" max="5" width="10.7265625" style="12" bestFit="1" customWidth="1"/>
    <col min="6" max="6" width="11.81640625" style="3" bestFit="1" customWidth="1"/>
    <col min="7" max="7" width="12.90625" style="3" bestFit="1" customWidth="1"/>
    <col min="8" max="8" width="13.453125" style="3" customWidth="1"/>
    <col min="9" max="9" width="12.81640625" customWidth="1"/>
    <col min="10" max="10" width="11.26953125" customWidth="1"/>
    <col min="11" max="11" width="10.54296875" customWidth="1"/>
  </cols>
  <sheetData>
    <row r="1" spans="1:12" ht="58" x14ac:dyDescent="0.35">
      <c r="A1" s="18" t="s">
        <v>0</v>
      </c>
      <c r="B1" s="19" t="s">
        <v>1</v>
      </c>
      <c r="C1" s="19" t="s">
        <v>158</v>
      </c>
      <c r="D1" s="19" t="s">
        <v>156</v>
      </c>
      <c r="E1" s="19" t="s">
        <v>157</v>
      </c>
      <c r="F1" s="18" t="s">
        <v>3</v>
      </c>
      <c r="G1" s="18" t="s">
        <v>2</v>
      </c>
      <c r="H1" s="20" t="s">
        <v>7</v>
      </c>
      <c r="I1" s="43" t="s">
        <v>1138</v>
      </c>
      <c r="J1" s="43" t="s">
        <v>1142</v>
      </c>
      <c r="K1" s="43" t="s">
        <v>1143</v>
      </c>
      <c r="L1" s="43" t="s">
        <v>1144</v>
      </c>
    </row>
    <row r="2" spans="1:12" x14ac:dyDescent="0.35">
      <c r="A2" s="1">
        <v>1</v>
      </c>
      <c r="B2" s="10" t="s">
        <v>511</v>
      </c>
      <c r="C2" s="10" t="s">
        <v>232</v>
      </c>
      <c r="D2" s="10" t="s">
        <v>235</v>
      </c>
      <c r="E2" s="10" t="s">
        <v>247</v>
      </c>
      <c r="F2" s="2" t="s">
        <v>13</v>
      </c>
      <c r="G2" s="2" t="s">
        <v>14</v>
      </c>
      <c r="H2" s="2">
        <v>1</v>
      </c>
      <c r="I2" s="16">
        <v>2</v>
      </c>
      <c r="J2" s="16">
        <v>2</v>
      </c>
      <c r="K2" s="16">
        <f>J2+I2</f>
        <v>4</v>
      </c>
      <c r="L2" s="16">
        <v>4</v>
      </c>
    </row>
    <row r="3" spans="1:12" x14ac:dyDescent="0.35">
      <c r="A3" s="1">
        <f t="shared" ref="A3:A34" si="0">A2+1</f>
        <v>2</v>
      </c>
      <c r="B3" s="10" t="s">
        <v>512</v>
      </c>
      <c r="C3" s="10" t="s">
        <v>233</v>
      </c>
      <c r="D3" s="10" t="s">
        <v>236</v>
      </c>
      <c r="E3" s="10" t="s">
        <v>247</v>
      </c>
      <c r="F3" s="2" t="s">
        <v>13</v>
      </c>
      <c r="G3" s="2" t="s">
        <v>14</v>
      </c>
      <c r="H3" s="2">
        <v>1</v>
      </c>
      <c r="I3" s="16">
        <v>2</v>
      </c>
      <c r="J3" s="16">
        <v>2</v>
      </c>
      <c r="K3" s="16">
        <f t="shared" ref="K3:K34" si="1">J3+I3</f>
        <v>4</v>
      </c>
      <c r="L3" s="16">
        <v>4</v>
      </c>
    </row>
    <row r="4" spans="1:12" x14ac:dyDescent="0.35">
      <c r="A4" s="1">
        <f t="shared" si="0"/>
        <v>3</v>
      </c>
      <c r="B4" s="10" t="s">
        <v>1042</v>
      </c>
      <c r="C4" s="10" t="s">
        <v>234</v>
      </c>
      <c r="D4" s="10" t="s">
        <v>249</v>
      </c>
      <c r="E4" s="10" t="s">
        <v>250</v>
      </c>
      <c r="F4" s="2" t="s">
        <v>13</v>
      </c>
      <c r="G4" s="1" t="s">
        <v>5</v>
      </c>
      <c r="H4" s="2">
        <v>1</v>
      </c>
      <c r="I4" s="16">
        <v>2</v>
      </c>
      <c r="J4" s="16">
        <v>2</v>
      </c>
      <c r="K4" s="16">
        <f t="shared" si="1"/>
        <v>4</v>
      </c>
      <c r="L4" s="16">
        <v>4</v>
      </c>
    </row>
    <row r="5" spans="1:12" x14ac:dyDescent="0.35">
      <c r="A5" s="1">
        <f t="shared" si="0"/>
        <v>4</v>
      </c>
      <c r="B5" s="10" t="s">
        <v>513</v>
      </c>
      <c r="C5" s="10" t="s">
        <v>251</v>
      </c>
      <c r="D5" s="10" t="s">
        <v>252</v>
      </c>
      <c r="E5" s="10" t="s">
        <v>250</v>
      </c>
      <c r="F5" s="2" t="s">
        <v>13</v>
      </c>
      <c r="G5" s="2" t="s">
        <v>14</v>
      </c>
      <c r="H5" s="2">
        <v>1</v>
      </c>
      <c r="I5" s="16">
        <v>2</v>
      </c>
      <c r="J5" s="16">
        <v>2</v>
      </c>
      <c r="K5" s="16">
        <f t="shared" si="1"/>
        <v>4</v>
      </c>
      <c r="L5" s="16">
        <v>4</v>
      </c>
    </row>
    <row r="6" spans="1:12" x14ac:dyDescent="0.35">
      <c r="A6" s="1">
        <f t="shared" si="0"/>
        <v>5</v>
      </c>
      <c r="B6" s="10" t="s">
        <v>514</v>
      </c>
      <c r="C6" s="10" t="s">
        <v>253</v>
      </c>
      <c r="D6" s="10" t="s">
        <v>237</v>
      </c>
      <c r="E6" s="10" t="s">
        <v>250</v>
      </c>
      <c r="F6" s="2" t="s">
        <v>13</v>
      </c>
      <c r="G6" s="2" t="s">
        <v>14</v>
      </c>
      <c r="H6" s="2">
        <v>1</v>
      </c>
      <c r="I6" s="16">
        <v>2</v>
      </c>
      <c r="J6" s="16">
        <v>2</v>
      </c>
      <c r="K6" s="16">
        <f t="shared" si="1"/>
        <v>4</v>
      </c>
      <c r="L6" s="16">
        <v>4</v>
      </c>
    </row>
    <row r="7" spans="1:12" x14ac:dyDescent="0.35">
      <c r="A7" s="1">
        <f t="shared" si="0"/>
        <v>6</v>
      </c>
      <c r="B7" s="10" t="s">
        <v>515</v>
      </c>
      <c r="C7" s="10" t="s">
        <v>254</v>
      </c>
      <c r="D7" s="10" t="s">
        <v>255</v>
      </c>
      <c r="E7" s="10" t="s">
        <v>250</v>
      </c>
      <c r="F7" s="2" t="s">
        <v>13</v>
      </c>
      <c r="G7" s="1" t="s">
        <v>5</v>
      </c>
      <c r="H7" s="2">
        <v>1</v>
      </c>
      <c r="I7" s="16">
        <v>2</v>
      </c>
      <c r="J7" s="16">
        <v>2</v>
      </c>
      <c r="K7" s="16">
        <f t="shared" si="1"/>
        <v>4</v>
      </c>
      <c r="L7" s="16">
        <v>4</v>
      </c>
    </row>
    <row r="8" spans="1:12" x14ac:dyDescent="0.35">
      <c r="A8" s="1">
        <f t="shared" si="0"/>
        <v>7</v>
      </c>
      <c r="B8" s="10" t="s">
        <v>516</v>
      </c>
      <c r="C8" s="10" t="s">
        <v>256</v>
      </c>
      <c r="D8" s="10" t="s">
        <v>257</v>
      </c>
      <c r="E8" s="10" t="s">
        <v>250</v>
      </c>
      <c r="F8" s="2" t="s">
        <v>13</v>
      </c>
      <c r="G8" s="2" t="s">
        <v>14</v>
      </c>
      <c r="H8" s="2">
        <v>1</v>
      </c>
      <c r="I8" s="16">
        <v>2</v>
      </c>
      <c r="J8" s="16">
        <v>2</v>
      </c>
      <c r="K8" s="16">
        <f t="shared" si="1"/>
        <v>4</v>
      </c>
      <c r="L8" s="16">
        <v>4</v>
      </c>
    </row>
    <row r="9" spans="1:12" x14ac:dyDescent="0.35">
      <c r="A9" s="1">
        <f t="shared" si="0"/>
        <v>8</v>
      </c>
      <c r="B9" s="10" t="s">
        <v>517</v>
      </c>
      <c r="C9" s="10" t="s">
        <v>258</v>
      </c>
      <c r="D9" s="10" t="s">
        <v>238</v>
      </c>
      <c r="E9" s="10" t="s">
        <v>250</v>
      </c>
      <c r="F9" s="2" t="s">
        <v>13</v>
      </c>
      <c r="G9" s="2" t="s">
        <v>14</v>
      </c>
      <c r="H9" s="2">
        <v>1</v>
      </c>
      <c r="I9" s="16">
        <v>2</v>
      </c>
      <c r="J9" s="16">
        <v>2</v>
      </c>
      <c r="K9" s="16">
        <f t="shared" si="1"/>
        <v>4</v>
      </c>
      <c r="L9" s="16">
        <v>4</v>
      </c>
    </row>
    <row r="10" spans="1:12" x14ac:dyDescent="0.35">
      <c r="A10" s="1">
        <f t="shared" si="0"/>
        <v>9</v>
      </c>
      <c r="B10" s="10" t="s">
        <v>518</v>
      </c>
      <c r="C10" s="10" t="s">
        <v>259</v>
      </c>
      <c r="D10" s="10" t="s">
        <v>239</v>
      </c>
      <c r="E10" s="10" t="s">
        <v>250</v>
      </c>
      <c r="F10" s="2" t="s">
        <v>13</v>
      </c>
      <c r="G10" s="2" t="s">
        <v>14</v>
      </c>
      <c r="H10" s="2">
        <v>1</v>
      </c>
      <c r="I10" s="16">
        <v>2</v>
      </c>
      <c r="J10" s="16">
        <v>2</v>
      </c>
      <c r="K10" s="16">
        <f t="shared" si="1"/>
        <v>4</v>
      </c>
      <c r="L10" s="16">
        <v>4</v>
      </c>
    </row>
    <row r="11" spans="1:12" s="24" customFormat="1" ht="43.5" x14ac:dyDescent="0.35">
      <c r="A11" s="22">
        <f t="shared" si="0"/>
        <v>10</v>
      </c>
      <c r="B11" s="26" t="s">
        <v>519</v>
      </c>
      <c r="C11" s="27" t="s">
        <v>260</v>
      </c>
      <c r="D11" s="26" t="s">
        <v>240</v>
      </c>
      <c r="E11" s="26" t="s">
        <v>247</v>
      </c>
      <c r="F11" s="22" t="s">
        <v>13</v>
      </c>
      <c r="G11" s="22" t="s">
        <v>14</v>
      </c>
      <c r="H11" s="22">
        <v>1</v>
      </c>
      <c r="I11" s="16">
        <v>2</v>
      </c>
      <c r="J11" s="16">
        <v>2</v>
      </c>
      <c r="K11" s="16">
        <f t="shared" si="1"/>
        <v>4</v>
      </c>
      <c r="L11" s="16">
        <v>4</v>
      </c>
    </row>
    <row r="12" spans="1:12" x14ac:dyDescent="0.35">
      <c r="A12" s="1">
        <f t="shared" si="0"/>
        <v>11</v>
      </c>
      <c r="B12" s="10" t="s">
        <v>520</v>
      </c>
      <c r="C12" s="10" t="s">
        <v>261</v>
      </c>
      <c r="D12" s="10" t="s">
        <v>241</v>
      </c>
      <c r="E12" s="10" t="s">
        <v>247</v>
      </c>
      <c r="F12" s="2" t="s">
        <v>13</v>
      </c>
      <c r="G12" s="2" t="s">
        <v>14</v>
      </c>
      <c r="H12" s="2">
        <v>1</v>
      </c>
      <c r="I12" s="16">
        <v>2</v>
      </c>
      <c r="J12" s="16">
        <v>2</v>
      </c>
      <c r="K12" s="16">
        <f t="shared" si="1"/>
        <v>4</v>
      </c>
      <c r="L12" s="16">
        <v>4</v>
      </c>
    </row>
    <row r="13" spans="1:12" x14ac:dyDescent="0.35">
      <c r="A13" s="1">
        <f t="shared" si="0"/>
        <v>12</v>
      </c>
      <c r="B13" s="10" t="s">
        <v>1041</v>
      </c>
      <c r="C13" s="10" t="s">
        <v>262</v>
      </c>
      <c r="D13" s="10" t="s">
        <v>263</v>
      </c>
      <c r="E13" s="10" t="s">
        <v>242</v>
      </c>
      <c r="F13" s="2" t="s">
        <v>13</v>
      </c>
      <c r="G13" s="2" t="s">
        <v>14</v>
      </c>
      <c r="H13" s="2">
        <v>1</v>
      </c>
      <c r="I13" s="16">
        <v>2</v>
      </c>
      <c r="J13" s="16">
        <v>2</v>
      </c>
      <c r="K13" s="16">
        <f t="shared" si="1"/>
        <v>4</v>
      </c>
      <c r="L13" s="16">
        <v>4</v>
      </c>
    </row>
    <row r="14" spans="1:12" x14ac:dyDescent="0.35">
      <c r="A14" s="1">
        <f t="shared" si="0"/>
        <v>13</v>
      </c>
      <c r="B14" s="10" t="s">
        <v>521</v>
      </c>
      <c r="C14" s="10" t="s">
        <v>264</v>
      </c>
      <c r="D14" s="10" t="s">
        <v>243</v>
      </c>
      <c r="E14" s="10" t="s">
        <v>242</v>
      </c>
      <c r="F14" s="2" t="s">
        <v>13</v>
      </c>
      <c r="G14" s="1" t="s">
        <v>5</v>
      </c>
      <c r="H14" s="2">
        <v>1</v>
      </c>
      <c r="I14" s="16">
        <v>2</v>
      </c>
      <c r="J14" s="16">
        <v>2</v>
      </c>
      <c r="K14" s="16">
        <f t="shared" si="1"/>
        <v>4</v>
      </c>
      <c r="L14" s="16">
        <v>5</v>
      </c>
    </row>
    <row r="15" spans="1:12" x14ac:dyDescent="0.35">
      <c r="A15" s="1">
        <f t="shared" si="0"/>
        <v>14</v>
      </c>
      <c r="B15" s="10" t="s">
        <v>1040</v>
      </c>
      <c r="C15" s="10" t="s">
        <v>265</v>
      </c>
      <c r="D15" s="10" t="s">
        <v>276</v>
      </c>
      <c r="E15" s="10" t="s">
        <v>244</v>
      </c>
      <c r="F15" s="2" t="s">
        <v>13</v>
      </c>
      <c r="G15" s="1" t="s">
        <v>5</v>
      </c>
      <c r="H15" s="2">
        <v>1</v>
      </c>
      <c r="I15" s="16">
        <v>2</v>
      </c>
      <c r="J15" s="16">
        <v>2</v>
      </c>
      <c r="K15" s="16">
        <f t="shared" si="1"/>
        <v>4</v>
      </c>
      <c r="L15" s="16">
        <v>4</v>
      </c>
    </row>
    <row r="16" spans="1:12" x14ac:dyDescent="0.35">
      <c r="A16" s="1">
        <f t="shared" si="0"/>
        <v>15</v>
      </c>
      <c r="B16" s="10" t="s">
        <v>522</v>
      </c>
      <c r="C16" s="10" t="s">
        <v>277</v>
      </c>
      <c r="D16" s="10" t="s">
        <v>245</v>
      </c>
      <c r="E16" s="10" t="s">
        <v>244</v>
      </c>
      <c r="F16" s="2" t="s">
        <v>13</v>
      </c>
      <c r="G16" s="2" t="s">
        <v>14</v>
      </c>
      <c r="H16" s="2">
        <v>1</v>
      </c>
      <c r="I16" s="16">
        <v>2</v>
      </c>
      <c r="J16" s="16">
        <v>2</v>
      </c>
      <c r="K16" s="16">
        <f t="shared" si="1"/>
        <v>4</v>
      </c>
      <c r="L16" s="16">
        <v>4</v>
      </c>
    </row>
    <row r="17" spans="1:12" x14ac:dyDescent="0.35">
      <c r="A17" s="1">
        <f t="shared" si="0"/>
        <v>16</v>
      </c>
      <c r="B17" s="10" t="s">
        <v>523</v>
      </c>
      <c r="C17" s="10" t="s">
        <v>278</v>
      </c>
      <c r="D17" s="10" t="s">
        <v>246</v>
      </c>
      <c r="E17" s="10" t="s">
        <v>244</v>
      </c>
      <c r="F17" s="2" t="s">
        <v>13</v>
      </c>
      <c r="G17" s="2" t="s">
        <v>14</v>
      </c>
      <c r="H17" s="2">
        <v>1</v>
      </c>
      <c r="I17" s="16">
        <v>2</v>
      </c>
      <c r="J17" s="16">
        <v>2</v>
      </c>
      <c r="K17" s="16">
        <f t="shared" si="1"/>
        <v>4</v>
      </c>
      <c r="L17" s="16">
        <v>4</v>
      </c>
    </row>
    <row r="18" spans="1:12" x14ac:dyDescent="0.35">
      <c r="A18" s="1">
        <f t="shared" si="0"/>
        <v>17</v>
      </c>
      <c r="B18" s="10" t="s">
        <v>1039</v>
      </c>
      <c r="C18" s="10" t="s">
        <v>279</v>
      </c>
      <c r="D18" s="10" t="s">
        <v>280</v>
      </c>
      <c r="E18" s="10" t="s">
        <v>247</v>
      </c>
      <c r="F18" s="2" t="s">
        <v>13</v>
      </c>
      <c r="G18" s="1" t="s">
        <v>5</v>
      </c>
      <c r="H18" s="2">
        <v>1</v>
      </c>
      <c r="I18" s="16">
        <v>2</v>
      </c>
      <c r="J18" s="16">
        <v>2</v>
      </c>
      <c r="K18" s="16">
        <f t="shared" si="1"/>
        <v>4</v>
      </c>
      <c r="L18" s="16">
        <v>4</v>
      </c>
    </row>
    <row r="19" spans="1:12" x14ac:dyDescent="0.35">
      <c r="A19" s="1">
        <f t="shared" si="0"/>
        <v>18</v>
      </c>
      <c r="B19" s="10" t="s">
        <v>524</v>
      </c>
      <c r="C19" s="10" t="s">
        <v>282</v>
      </c>
      <c r="D19" s="10" t="s">
        <v>283</v>
      </c>
      <c r="E19" s="10" t="s">
        <v>13</v>
      </c>
      <c r="F19" s="2" t="s">
        <v>13</v>
      </c>
      <c r="G19" s="1" t="s">
        <v>5</v>
      </c>
      <c r="H19" s="2">
        <v>1</v>
      </c>
      <c r="I19" s="16">
        <v>2</v>
      </c>
      <c r="J19" s="16">
        <v>2</v>
      </c>
      <c r="K19" s="16">
        <f t="shared" si="1"/>
        <v>4</v>
      </c>
      <c r="L19" s="16">
        <v>4</v>
      </c>
    </row>
    <row r="20" spans="1:12" x14ac:dyDescent="0.35">
      <c r="A20" s="1">
        <f t="shared" si="0"/>
        <v>19</v>
      </c>
      <c r="B20" s="10" t="s">
        <v>525</v>
      </c>
      <c r="C20" s="10" t="s">
        <v>284</v>
      </c>
      <c r="D20" s="10" t="s">
        <v>281</v>
      </c>
      <c r="E20" s="10" t="s">
        <v>248</v>
      </c>
      <c r="F20" s="2" t="s">
        <v>13</v>
      </c>
      <c r="G20" s="2" t="s">
        <v>14</v>
      </c>
      <c r="H20" s="2">
        <v>1</v>
      </c>
      <c r="I20" s="16">
        <v>2</v>
      </c>
      <c r="J20" s="16">
        <v>2</v>
      </c>
      <c r="K20" s="16">
        <f t="shared" si="1"/>
        <v>4</v>
      </c>
      <c r="L20" s="16">
        <v>4</v>
      </c>
    </row>
    <row r="21" spans="1:12" x14ac:dyDescent="0.35">
      <c r="A21" s="1">
        <f t="shared" si="0"/>
        <v>20</v>
      </c>
      <c r="B21" s="10" t="s">
        <v>526</v>
      </c>
      <c r="C21" s="10" t="s">
        <v>285</v>
      </c>
      <c r="D21" s="10" t="s">
        <v>283</v>
      </c>
      <c r="E21" s="10" t="s">
        <v>13</v>
      </c>
      <c r="F21" s="2" t="s">
        <v>13</v>
      </c>
      <c r="G21" s="1" t="s">
        <v>5</v>
      </c>
      <c r="H21" s="2">
        <v>1</v>
      </c>
      <c r="I21" s="16">
        <v>2</v>
      </c>
      <c r="J21" s="16">
        <v>2</v>
      </c>
      <c r="K21" s="16">
        <f t="shared" si="1"/>
        <v>4</v>
      </c>
      <c r="L21" s="16">
        <v>4</v>
      </c>
    </row>
    <row r="22" spans="1:12" x14ac:dyDescent="0.35">
      <c r="A22" s="1">
        <f t="shared" si="0"/>
        <v>21</v>
      </c>
      <c r="B22" s="10" t="s">
        <v>1038</v>
      </c>
      <c r="C22" s="10" t="s">
        <v>286</v>
      </c>
      <c r="D22" s="10" t="s">
        <v>287</v>
      </c>
      <c r="E22" s="10" t="s">
        <v>13</v>
      </c>
      <c r="F22" s="2" t="s">
        <v>13</v>
      </c>
      <c r="G22" s="2" t="s">
        <v>14</v>
      </c>
      <c r="H22" s="2">
        <v>1</v>
      </c>
      <c r="I22" s="16">
        <v>2</v>
      </c>
      <c r="J22" s="16">
        <v>2</v>
      </c>
      <c r="K22" s="16">
        <f t="shared" si="1"/>
        <v>4</v>
      </c>
      <c r="L22" s="16">
        <v>4</v>
      </c>
    </row>
    <row r="23" spans="1:12" x14ac:dyDescent="0.35">
      <c r="A23" s="1">
        <f t="shared" si="0"/>
        <v>22</v>
      </c>
      <c r="B23" s="41" t="s">
        <v>1035</v>
      </c>
      <c r="C23" s="41" t="s">
        <v>1036</v>
      </c>
      <c r="D23" s="10" t="s">
        <v>1037</v>
      </c>
      <c r="E23" s="10" t="s">
        <v>13</v>
      </c>
      <c r="F23" s="2" t="s">
        <v>13</v>
      </c>
      <c r="G23" s="2" t="s">
        <v>14</v>
      </c>
      <c r="H23" s="2">
        <v>1</v>
      </c>
      <c r="I23" s="16">
        <v>2</v>
      </c>
      <c r="J23" s="16">
        <v>2</v>
      </c>
      <c r="K23" s="16">
        <f t="shared" si="1"/>
        <v>4</v>
      </c>
      <c r="L23" s="16">
        <v>4</v>
      </c>
    </row>
    <row r="24" spans="1:12" ht="29" x14ac:dyDescent="0.35">
      <c r="A24" s="1">
        <f t="shared" si="0"/>
        <v>23</v>
      </c>
      <c r="B24" s="10" t="s">
        <v>527</v>
      </c>
      <c r="C24" s="25" t="s">
        <v>288</v>
      </c>
      <c r="D24" s="10" t="s">
        <v>266</v>
      </c>
      <c r="E24" s="10" t="s">
        <v>289</v>
      </c>
      <c r="F24" s="2" t="s">
        <v>13</v>
      </c>
      <c r="G24" s="2" t="s">
        <v>14</v>
      </c>
      <c r="H24" s="2">
        <v>1</v>
      </c>
      <c r="I24" s="16">
        <v>2</v>
      </c>
      <c r="J24" s="16">
        <v>2</v>
      </c>
      <c r="K24" s="16">
        <f t="shared" si="1"/>
        <v>4</v>
      </c>
      <c r="L24" s="16">
        <v>4</v>
      </c>
    </row>
    <row r="25" spans="1:12" ht="43.5" x14ac:dyDescent="0.35">
      <c r="A25" s="1">
        <f t="shared" si="0"/>
        <v>24</v>
      </c>
      <c r="B25" s="10" t="s">
        <v>528</v>
      </c>
      <c r="C25" s="25" t="s">
        <v>290</v>
      </c>
      <c r="D25" s="10" t="s">
        <v>267</v>
      </c>
      <c r="E25" s="10" t="s">
        <v>289</v>
      </c>
      <c r="F25" s="2" t="s">
        <v>13</v>
      </c>
      <c r="G25" s="1" t="s">
        <v>5</v>
      </c>
      <c r="H25" s="2">
        <v>1</v>
      </c>
      <c r="I25" s="16">
        <v>2</v>
      </c>
      <c r="J25" s="16">
        <v>2</v>
      </c>
      <c r="K25" s="16">
        <f t="shared" si="1"/>
        <v>4</v>
      </c>
      <c r="L25" s="16">
        <v>4</v>
      </c>
    </row>
    <row r="26" spans="1:12" ht="29" x14ac:dyDescent="0.35">
      <c r="A26" s="1">
        <f t="shared" si="0"/>
        <v>25</v>
      </c>
      <c r="B26" s="10" t="s">
        <v>529</v>
      </c>
      <c r="C26" s="25" t="s">
        <v>292</v>
      </c>
      <c r="D26" s="10" t="s">
        <v>300</v>
      </c>
      <c r="E26" s="10" t="s">
        <v>289</v>
      </c>
      <c r="F26" s="2" t="s">
        <v>13</v>
      </c>
      <c r="G26" s="2" t="s">
        <v>14</v>
      </c>
      <c r="H26" s="2">
        <v>1</v>
      </c>
      <c r="I26" s="16">
        <v>2</v>
      </c>
      <c r="J26" s="16">
        <v>2</v>
      </c>
      <c r="K26" s="16">
        <f t="shared" si="1"/>
        <v>4</v>
      </c>
      <c r="L26" s="16">
        <v>4</v>
      </c>
    </row>
    <row r="27" spans="1:12" ht="29" x14ac:dyDescent="0.35">
      <c r="A27" s="1">
        <f t="shared" si="0"/>
        <v>26</v>
      </c>
      <c r="B27" s="10" t="s">
        <v>530</v>
      </c>
      <c r="C27" s="25" t="s">
        <v>293</v>
      </c>
      <c r="D27" s="10" t="s">
        <v>268</v>
      </c>
      <c r="E27" s="10" t="s">
        <v>289</v>
      </c>
      <c r="F27" s="2" t="s">
        <v>13</v>
      </c>
      <c r="G27" s="2" t="s">
        <v>14</v>
      </c>
      <c r="H27" s="2">
        <v>1</v>
      </c>
      <c r="I27" s="16">
        <v>2</v>
      </c>
      <c r="J27" s="16">
        <v>2</v>
      </c>
      <c r="K27" s="16">
        <f t="shared" si="1"/>
        <v>4</v>
      </c>
      <c r="L27" s="16">
        <v>4</v>
      </c>
    </row>
    <row r="28" spans="1:12" ht="29" x14ac:dyDescent="0.35">
      <c r="A28" s="1">
        <f t="shared" si="0"/>
        <v>27</v>
      </c>
      <c r="B28" s="10" t="s">
        <v>531</v>
      </c>
      <c r="C28" s="25" t="s">
        <v>294</v>
      </c>
      <c r="D28" s="10" t="s">
        <v>269</v>
      </c>
      <c r="E28" s="10" t="s">
        <v>13</v>
      </c>
      <c r="F28" s="2" t="s">
        <v>13</v>
      </c>
      <c r="G28" s="2" t="s">
        <v>14</v>
      </c>
      <c r="H28" s="2">
        <v>1</v>
      </c>
      <c r="I28" s="16">
        <v>2</v>
      </c>
      <c r="J28" s="16">
        <v>2</v>
      </c>
      <c r="K28" s="16">
        <f t="shared" si="1"/>
        <v>4</v>
      </c>
      <c r="L28" s="16">
        <v>4</v>
      </c>
    </row>
    <row r="29" spans="1:12" ht="29" x14ac:dyDescent="0.35">
      <c r="A29" s="1">
        <f t="shared" si="0"/>
        <v>28</v>
      </c>
      <c r="B29" s="10" t="s">
        <v>532</v>
      </c>
      <c r="C29" s="25" t="s">
        <v>295</v>
      </c>
      <c r="D29" s="10" t="s">
        <v>270</v>
      </c>
      <c r="E29" s="10" t="s">
        <v>13</v>
      </c>
      <c r="F29" s="2" t="s">
        <v>13</v>
      </c>
      <c r="G29" s="2" t="s">
        <v>14</v>
      </c>
      <c r="H29" s="2">
        <v>1</v>
      </c>
      <c r="I29" s="16">
        <v>2</v>
      </c>
      <c r="J29" s="16">
        <v>2</v>
      </c>
      <c r="K29" s="16">
        <f t="shared" si="1"/>
        <v>4</v>
      </c>
      <c r="L29" s="16">
        <v>4</v>
      </c>
    </row>
    <row r="30" spans="1:12" x14ac:dyDescent="0.35">
      <c r="A30" s="1">
        <f t="shared" si="0"/>
        <v>29</v>
      </c>
      <c r="B30" s="10" t="s">
        <v>533</v>
      </c>
      <c r="C30" s="10" t="s">
        <v>291</v>
      </c>
      <c r="D30" s="10" t="s">
        <v>271</v>
      </c>
      <c r="E30" s="10" t="s">
        <v>13</v>
      </c>
      <c r="F30" s="2" t="s">
        <v>13</v>
      </c>
      <c r="G30" s="2" t="s">
        <v>14</v>
      </c>
      <c r="H30" s="2">
        <v>1</v>
      </c>
      <c r="I30" s="16">
        <v>2</v>
      </c>
      <c r="J30" s="16">
        <v>2</v>
      </c>
      <c r="K30" s="16">
        <f t="shared" si="1"/>
        <v>4</v>
      </c>
      <c r="L30" s="16">
        <v>4</v>
      </c>
    </row>
    <row r="31" spans="1:12" ht="29" x14ac:dyDescent="0.35">
      <c r="A31" s="1">
        <f t="shared" si="0"/>
        <v>30</v>
      </c>
      <c r="B31" s="10" t="s">
        <v>534</v>
      </c>
      <c r="C31" s="25" t="s">
        <v>296</v>
      </c>
      <c r="D31" s="10" t="s">
        <v>272</v>
      </c>
      <c r="E31" s="10" t="s">
        <v>301</v>
      </c>
      <c r="F31" s="2" t="s">
        <v>13</v>
      </c>
      <c r="G31" s="2" t="s">
        <v>14</v>
      </c>
      <c r="H31" s="2">
        <v>1</v>
      </c>
      <c r="I31" s="16">
        <v>2</v>
      </c>
      <c r="J31" s="16">
        <v>2</v>
      </c>
      <c r="K31" s="16">
        <f t="shared" si="1"/>
        <v>4</v>
      </c>
      <c r="L31" s="16">
        <v>4</v>
      </c>
    </row>
    <row r="32" spans="1:12" ht="29" x14ac:dyDescent="0.35">
      <c r="A32" s="1">
        <f t="shared" si="0"/>
        <v>31</v>
      </c>
      <c r="B32" s="10" t="s">
        <v>1033</v>
      </c>
      <c r="C32" s="25" t="s">
        <v>297</v>
      </c>
      <c r="D32" s="10" t="s">
        <v>273</v>
      </c>
      <c r="E32" s="10" t="s">
        <v>301</v>
      </c>
      <c r="F32" s="2" t="s">
        <v>13</v>
      </c>
      <c r="G32" s="2" t="s">
        <v>14</v>
      </c>
      <c r="H32" s="2">
        <v>1</v>
      </c>
      <c r="I32" s="16">
        <v>2</v>
      </c>
      <c r="J32" s="16">
        <v>2</v>
      </c>
      <c r="K32" s="16">
        <f t="shared" si="1"/>
        <v>4</v>
      </c>
      <c r="L32" s="16">
        <v>4</v>
      </c>
    </row>
    <row r="33" spans="1:12" ht="29" x14ac:dyDescent="0.35">
      <c r="A33" s="1">
        <f t="shared" si="0"/>
        <v>32</v>
      </c>
      <c r="B33" s="10" t="s">
        <v>1034</v>
      </c>
      <c r="C33" s="25" t="s">
        <v>298</v>
      </c>
      <c r="D33" s="10" t="s">
        <v>274</v>
      </c>
      <c r="E33" s="10" t="s">
        <v>301</v>
      </c>
      <c r="F33" s="2" t="s">
        <v>13</v>
      </c>
      <c r="G33" s="2" t="s">
        <v>14</v>
      </c>
      <c r="H33" s="2">
        <v>1</v>
      </c>
      <c r="I33" s="16">
        <v>2</v>
      </c>
      <c r="J33" s="16">
        <v>2</v>
      </c>
      <c r="K33" s="16">
        <f t="shared" si="1"/>
        <v>4</v>
      </c>
      <c r="L33" s="16">
        <v>4</v>
      </c>
    </row>
    <row r="34" spans="1:12" ht="29" x14ac:dyDescent="0.35">
      <c r="A34" s="1">
        <f t="shared" si="0"/>
        <v>33</v>
      </c>
      <c r="B34" s="10" t="s">
        <v>535</v>
      </c>
      <c r="C34" s="25" t="s">
        <v>299</v>
      </c>
      <c r="D34" s="10" t="s">
        <v>275</v>
      </c>
      <c r="E34" s="10" t="s">
        <v>301</v>
      </c>
      <c r="F34" s="2" t="s">
        <v>13</v>
      </c>
      <c r="G34" s="2" t="s">
        <v>14</v>
      </c>
      <c r="H34" s="2">
        <v>1</v>
      </c>
      <c r="I34" s="16">
        <v>2</v>
      </c>
      <c r="J34" s="16">
        <v>2</v>
      </c>
      <c r="K34" s="16">
        <f t="shared" si="1"/>
        <v>4</v>
      </c>
      <c r="L34" s="16">
        <v>4</v>
      </c>
    </row>
    <row r="35" spans="1:12" x14ac:dyDescent="0.35">
      <c r="G35" s="17" t="s">
        <v>116</v>
      </c>
      <c r="H35" s="17">
        <f>SUM(H2:H34)</f>
        <v>33</v>
      </c>
      <c r="I35" s="42">
        <f>SUM(I2:I34)</f>
        <v>66</v>
      </c>
      <c r="J35" s="42">
        <f>SUM(J2:J34)</f>
        <v>66</v>
      </c>
      <c r="K35" s="42">
        <f>SUM(K2:K34)</f>
        <v>132</v>
      </c>
      <c r="L35" s="42">
        <f>SUM(L2:L34)</f>
        <v>133</v>
      </c>
    </row>
  </sheetData>
  <pageMargins left="0.7" right="0.7" top="0.75" bottom="0.75" header="0.3" footer="0.3"/>
  <pageSetup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D341F-E427-42BF-893B-7407D71CF48D}">
  <dimension ref="A1:L38"/>
  <sheetViews>
    <sheetView view="pageBreakPreview" topLeftCell="A32" zoomScale="60" zoomScaleNormal="92" workbookViewId="0">
      <selection activeCell="E33" sqref="E33"/>
    </sheetView>
  </sheetViews>
  <sheetFormatPr defaultRowHeight="14.5" x14ac:dyDescent="0.35"/>
  <cols>
    <col min="1" max="1" width="5.7265625" bestFit="1" customWidth="1"/>
    <col min="2" max="2" width="20.26953125" style="12" bestFit="1" customWidth="1"/>
    <col min="3" max="5" width="20.26953125" style="12" customWidth="1"/>
    <col min="6" max="6" width="11.81640625" style="3" bestFit="1" customWidth="1"/>
    <col min="7" max="7" width="12.90625" style="3" bestFit="1" customWidth="1"/>
    <col min="8" max="8" width="13.453125" style="3" customWidth="1"/>
    <col min="9" max="9" width="13.26953125" customWidth="1"/>
    <col min="10" max="10" width="11.26953125" customWidth="1"/>
    <col min="11" max="11" width="9.7265625" customWidth="1"/>
  </cols>
  <sheetData>
    <row r="1" spans="1:12" ht="58" x14ac:dyDescent="0.35">
      <c r="A1" s="18" t="s">
        <v>0</v>
      </c>
      <c r="B1" s="19" t="s">
        <v>1</v>
      </c>
      <c r="C1" s="19" t="s">
        <v>158</v>
      </c>
      <c r="D1" s="19" t="s">
        <v>156</v>
      </c>
      <c r="E1" s="19" t="s">
        <v>157</v>
      </c>
      <c r="F1" s="18" t="s">
        <v>3</v>
      </c>
      <c r="G1" s="18" t="s">
        <v>2</v>
      </c>
      <c r="H1" s="20" t="s">
        <v>7</v>
      </c>
      <c r="I1" s="43" t="s">
        <v>1138</v>
      </c>
      <c r="J1" s="43" t="s">
        <v>1142</v>
      </c>
      <c r="K1" s="43" t="s">
        <v>1143</v>
      </c>
      <c r="L1" s="43" t="s">
        <v>1144</v>
      </c>
    </row>
    <row r="2" spans="1:12" ht="39" x14ac:dyDescent="0.35">
      <c r="A2" s="1">
        <v>1</v>
      </c>
      <c r="B2" s="6" t="s">
        <v>986</v>
      </c>
      <c r="C2" s="6" t="s">
        <v>915</v>
      </c>
      <c r="D2" s="6" t="s">
        <v>916</v>
      </c>
      <c r="E2" s="6" t="s">
        <v>8</v>
      </c>
      <c r="F2" s="14" t="s">
        <v>8</v>
      </c>
      <c r="G2" s="2" t="s">
        <v>6</v>
      </c>
      <c r="H2" s="2">
        <v>1</v>
      </c>
      <c r="I2" s="16">
        <v>4</v>
      </c>
      <c r="J2" s="16">
        <v>4</v>
      </c>
      <c r="K2" s="16">
        <f>J2+I2</f>
        <v>8</v>
      </c>
      <c r="L2" s="16">
        <v>4</v>
      </c>
    </row>
    <row r="3" spans="1:12" ht="52" x14ac:dyDescent="0.35">
      <c r="A3" s="1">
        <f t="shared" ref="A3:A33" si="0">A2+1</f>
        <v>2</v>
      </c>
      <c r="B3" s="5" t="s">
        <v>987</v>
      </c>
      <c r="C3" s="5" t="s">
        <v>917</v>
      </c>
      <c r="D3" s="5" t="s">
        <v>918</v>
      </c>
      <c r="E3" s="5" t="s">
        <v>8</v>
      </c>
      <c r="F3" s="14" t="s">
        <v>8</v>
      </c>
      <c r="G3" s="2" t="s">
        <v>5</v>
      </c>
      <c r="H3" s="2">
        <v>2</v>
      </c>
      <c r="I3" s="16">
        <v>4</v>
      </c>
      <c r="J3" s="16">
        <v>3</v>
      </c>
      <c r="K3" s="16">
        <f t="shared" ref="K3:K37" si="1">J3+I3</f>
        <v>7</v>
      </c>
      <c r="L3" s="16">
        <v>4</v>
      </c>
    </row>
    <row r="4" spans="1:12" ht="26" x14ac:dyDescent="0.35">
      <c r="A4" s="1">
        <f t="shared" si="0"/>
        <v>3</v>
      </c>
      <c r="B4" s="6" t="s">
        <v>988</v>
      </c>
      <c r="C4" s="6" t="s">
        <v>919</v>
      </c>
      <c r="D4" s="6" t="s">
        <v>920</v>
      </c>
      <c r="E4" s="6" t="s">
        <v>8</v>
      </c>
      <c r="F4" s="14" t="s">
        <v>8</v>
      </c>
      <c r="G4" s="2" t="s">
        <v>6</v>
      </c>
      <c r="H4" s="2">
        <v>1</v>
      </c>
      <c r="I4" s="16">
        <v>4</v>
      </c>
      <c r="J4" s="16">
        <v>3</v>
      </c>
      <c r="K4" s="16">
        <f t="shared" si="1"/>
        <v>7</v>
      </c>
      <c r="L4" s="16">
        <v>4</v>
      </c>
    </row>
    <row r="5" spans="1:12" ht="52" x14ac:dyDescent="0.35">
      <c r="A5" s="1">
        <f t="shared" si="0"/>
        <v>4</v>
      </c>
      <c r="B5" s="5" t="s">
        <v>989</v>
      </c>
      <c r="C5" s="5" t="s">
        <v>921</v>
      </c>
      <c r="D5" s="5" t="s">
        <v>922</v>
      </c>
      <c r="E5" s="5" t="s">
        <v>8</v>
      </c>
      <c r="F5" s="14" t="s">
        <v>8</v>
      </c>
      <c r="G5" s="2" t="s">
        <v>6</v>
      </c>
      <c r="H5" s="2">
        <v>1</v>
      </c>
      <c r="I5" s="16">
        <v>4</v>
      </c>
      <c r="J5" s="16">
        <v>4</v>
      </c>
      <c r="K5" s="16">
        <f t="shared" si="1"/>
        <v>8</v>
      </c>
      <c r="L5" s="16">
        <v>5</v>
      </c>
    </row>
    <row r="6" spans="1:12" ht="26" x14ac:dyDescent="0.35">
      <c r="A6" s="1">
        <f t="shared" si="0"/>
        <v>5</v>
      </c>
      <c r="B6" s="6" t="s">
        <v>989</v>
      </c>
      <c r="C6" s="6" t="s">
        <v>923</v>
      </c>
      <c r="D6" s="6" t="s">
        <v>924</v>
      </c>
      <c r="E6" s="6" t="s">
        <v>8</v>
      </c>
      <c r="F6" s="14" t="s">
        <v>8</v>
      </c>
      <c r="G6" s="2" t="s">
        <v>5</v>
      </c>
      <c r="H6" s="2">
        <v>2</v>
      </c>
      <c r="I6" s="16">
        <v>4</v>
      </c>
      <c r="J6" s="16">
        <v>3</v>
      </c>
      <c r="K6" s="16">
        <f t="shared" si="1"/>
        <v>7</v>
      </c>
      <c r="L6" s="16">
        <v>5</v>
      </c>
    </row>
    <row r="7" spans="1:12" ht="52" x14ac:dyDescent="0.35">
      <c r="A7" s="1">
        <f t="shared" si="0"/>
        <v>6</v>
      </c>
      <c r="B7" s="5" t="s">
        <v>990</v>
      </c>
      <c r="C7" s="5" t="s">
        <v>925</v>
      </c>
      <c r="D7" s="5" t="s">
        <v>926</v>
      </c>
      <c r="E7" s="5" t="s">
        <v>8</v>
      </c>
      <c r="F7" s="14" t="s">
        <v>8</v>
      </c>
      <c r="G7" s="2" t="s">
        <v>6</v>
      </c>
      <c r="H7" s="2">
        <v>1</v>
      </c>
      <c r="I7" s="16">
        <v>4</v>
      </c>
      <c r="J7" s="16">
        <v>4</v>
      </c>
      <c r="K7" s="16">
        <f t="shared" si="1"/>
        <v>8</v>
      </c>
      <c r="L7" s="16">
        <v>5</v>
      </c>
    </row>
    <row r="8" spans="1:12" ht="39" x14ac:dyDescent="0.35">
      <c r="A8" s="1">
        <f t="shared" si="0"/>
        <v>7</v>
      </c>
      <c r="B8" s="6" t="s">
        <v>991</v>
      </c>
      <c r="C8" s="6" t="s">
        <v>927</v>
      </c>
      <c r="D8" s="6" t="s">
        <v>928</v>
      </c>
      <c r="E8" s="6" t="s">
        <v>8</v>
      </c>
      <c r="F8" s="14" t="s">
        <v>8</v>
      </c>
      <c r="G8" s="2" t="s">
        <v>6</v>
      </c>
      <c r="H8" s="2">
        <v>1</v>
      </c>
      <c r="I8" s="16">
        <v>4</v>
      </c>
      <c r="J8" s="16">
        <v>3</v>
      </c>
      <c r="K8" s="16">
        <f t="shared" si="1"/>
        <v>7</v>
      </c>
      <c r="L8" s="16">
        <v>4</v>
      </c>
    </row>
    <row r="9" spans="1:12" ht="65" x14ac:dyDescent="0.35">
      <c r="A9" s="1">
        <f t="shared" si="0"/>
        <v>8</v>
      </c>
      <c r="B9" s="5" t="s">
        <v>992</v>
      </c>
      <c r="C9" s="5" t="s">
        <v>929</v>
      </c>
      <c r="D9" s="5" t="s">
        <v>930</v>
      </c>
      <c r="E9" s="5" t="s">
        <v>931</v>
      </c>
      <c r="F9" s="14" t="s">
        <v>8</v>
      </c>
      <c r="G9" s="2" t="s">
        <v>5</v>
      </c>
      <c r="H9" s="2">
        <v>1</v>
      </c>
      <c r="I9" s="16">
        <v>4</v>
      </c>
      <c r="J9" s="16">
        <v>3</v>
      </c>
      <c r="K9" s="16">
        <f t="shared" si="1"/>
        <v>7</v>
      </c>
      <c r="L9" s="16">
        <v>4</v>
      </c>
    </row>
    <row r="10" spans="1:12" ht="39" x14ac:dyDescent="0.35">
      <c r="A10" s="1">
        <f t="shared" si="0"/>
        <v>9</v>
      </c>
      <c r="B10" s="6" t="s">
        <v>993</v>
      </c>
      <c r="C10" s="6" t="s">
        <v>932</v>
      </c>
      <c r="D10" s="6" t="s">
        <v>931</v>
      </c>
      <c r="E10" s="6" t="s">
        <v>931</v>
      </c>
      <c r="F10" s="14" t="s">
        <v>8</v>
      </c>
      <c r="G10" s="2" t="s">
        <v>5</v>
      </c>
      <c r="H10" s="2">
        <v>2</v>
      </c>
      <c r="I10" s="16">
        <v>4</v>
      </c>
      <c r="J10" s="16">
        <v>3</v>
      </c>
      <c r="K10" s="16">
        <f t="shared" si="1"/>
        <v>7</v>
      </c>
      <c r="L10" s="16">
        <v>5</v>
      </c>
    </row>
    <row r="11" spans="1:12" ht="39" x14ac:dyDescent="0.35">
      <c r="A11" s="1">
        <f t="shared" si="0"/>
        <v>10</v>
      </c>
      <c r="B11" s="5" t="s">
        <v>994</v>
      </c>
      <c r="C11" s="5" t="s">
        <v>933</v>
      </c>
      <c r="D11" s="5" t="s">
        <v>934</v>
      </c>
      <c r="E11" s="5" t="s">
        <v>931</v>
      </c>
      <c r="F11" s="14" t="s">
        <v>8</v>
      </c>
      <c r="G11" s="2" t="s">
        <v>6</v>
      </c>
      <c r="H11" s="2">
        <v>1</v>
      </c>
      <c r="I11" s="16">
        <v>4</v>
      </c>
      <c r="J11" s="16">
        <v>3</v>
      </c>
      <c r="K11" s="16">
        <f t="shared" si="1"/>
        <v>7</v>
      </c>
      <c r="L11" s="16">
        <v>4</v>
      </c>
    </row>
    <row r="12" spans="1:12" ht="65" x14ac:dyDescent="0.35">
      <c r="A12" s="1">
        <f t="shared" si="0"/>
        <v>11</v>
      </c>
      <c r="B12" s="6" t="s">
        <v>995</v>
      </c>
      <c r="C12" s="6" t="s">
        <v>935</v>
      </c>
      <c r="D12" s="6" t="s">
        <v>936</v>
      </c>
      <c r="E12" s="6" t="s">
        <v>931</v>
      </c>
      <c r="F12" s="14" t="s">
        <v>8</v>
      </c>
      <c r="G12" s="2" t="s">
        <v>5</v>
      </c>
      <c r="H12" s="2">
        <v>2</v>
      </c>
      <c r="I12" s="16">
        <v>4</v>
      </c>
      <c r="J12" s="16">
        <v>3</v>
      </c>
      <c r="K12" s="16">
        <f t="shared" si="1"/>
        <v>7</v>
      </c>
      <c r="L12" s="16">
        <v>5</v>
      </c>
    </row>
    <row r="13" spans="1:12" ht="26" x14ac:dyDescent="0.35">
      <c r="A13" s="1">
        <f t="shared" si="0"/>
        <v>12</v>
      </c>
      <c r="B13" s="5" t="s">
        <v>996</v>
      </c>
      <c r="C13" s="5" t="s">
        <v>937</v>
      </c>
      <c r="D13" s="5" t="s">
        <v>938</v>
      </c>
      <c r="E13" s="5" t="s">
        <v>931</v>
      </c>
      <c r="F13" s="14" t="s">
        <v>8</v>
      </c>
      <c r="G13" s="2" t="s">
        <v>6</v>
      </c>
      <c r="H13" s="2">
        <v>1</v>
      </c>
      <c r="I13" s="16">
        <v>4</v>
      </c>
      <c r="J13" s="16">
        <v>3</v>
      </c>
      <c r="K13" s="16">
        <f t="shared" si="1"/>
        <v>7</v>
      </c>
      <c r="L13" s="16">
        <v>5</v>
      </c>
    </row>
    <row r="14" spans="1:12" ht="52" x14ac:dyDescent="0.35">
      <c r="A14" s="1">
        <f t="shared" si="0"/>
        <v>13</v>
      </c>
      <c r="B14" s="6" t="s">
        <v>997</v>
      </c>
      <c r="C14" s="6" t="s">
        <v>939</v>
      </c>
      <c r="D14" s="6" t="s">
        <v>940</v>
      </c>
      <c r="E14" s="6" t="s">
        <v>931</v>
      </c>
      <c r="F14" s="14" t="s">
        <v>8</v>
      </c>
      <c r="G14" s="2" t="s">
        <v>6</v>
      </c>
      <c r="H14" s="2">
        <v>1</v>
      </c>
      <c r="I14" s="16">
        <v>4</v>
      </c>
      <c r="J14" s="16">
        <v>3</v>
      </c>
      <c r="K14" s="16">
        <f t="shared" si="1"/>
        <v>7</v>
      </c>
      <c r="L14" s="16">
        <v>4</v>
      </c>
    </row>
    <row r="15" spans="1:12" ht="52" x14ac:dyDescent="0.35">
      <c r="A15" s="1">
        <f t="shared" si="0"/>
        <v>14</v>
      </c>
      <c r="B15" s="4" t="s">
        <v>998</v>
      </c>
      <c r="C15" s="4" t="s">
        <v>941</v>
      </c>
      <c r="D15" s="4" t="s">
        <v>942</v>
      </c>
      <c r="E15" s="4" t="s">
        <v>931</v>
      </c>
      <c r="F15" s="14" t="s">
        <v>8</v>
      </c>
      <c r="G15" s="2" t="s">
        <v>6</v>
      </c>
      <c r="H15" s="2">
        <v>1</v>
      </c>
      <c r="I15" s="16">
        <v>4</v>
      </c>
      <c r="J15" s="16">
        <v>3</v>
      </c>
      <c r="K15" s="16">
        <f t="shared" si="1"/>
        <v>7</v>
      </c>
      <c r="L15" s="16">
        <v>4</v>
      </c>
    </row>
    <row r="16" spans="1:12" ht="78" x14ac:dyDescent="0.35">
      <c r="A16" s="1">
        <f t="shared" si="0"/>
        <v>15</v>
      </c>
      <c r="B16" s="6" t="s">
        <v>999</v>
      </c>
      <c r="C16" s="6" t="s">
        <v>943</v>
      </c>
      <c r="D16" s="6" t="s">
        <v>944</v>
      </c>
      <c r="E16" s="6" t="s">
        <v>8</v>
      </c>
      <c r="F16" s="14" t="s">
        <v>8</v>
      </c>
      <c r="G16" s="2" t="s">
        <v>6</v>
      </c>
      <c r="H16" s="2">
        <v>1</v>
      </c>
      <c r="I16" s="16">
        <v>4</v>
      </c>
      <c r="J16" s="16">
        <v>3</v>
      </c>
      <c r="K16" s="16">
        <f t="shared" si="1"/>
        <v>7</v>
      </c>
      <c r="L16" s="16">
        <v>4</v>
      </c>
    </row>
    <row r="17" spans="1:12" ht="65" x14ac:dyDescent="0.35">
      <c r="A17" s="1">
        <f t="shared" si="0"/>
        <v>16</v>
      </c>
      <c r="B17" s="5" t="s">
        <v>1000</v>
      </c>
      <c r="C17" s="5" t="s">
        <v>945</v>
      </c>
      <c r="D17" s="5" t="s">
        <v>946</v>
      </c>
      <c r="E17" s="5" t="s">
        <v>8</v>
      </c>
      <c r="F17" s="14" t="s">
        <v>8</v>
      </c>
      <c r="G17" s="2" t="s">
        <v>6</v>
      </c>
      <c r="H17" s="2">
        <v>1</v>
      </c>
      <c r="I17" s="16">
        <v>4</v>
      </c>
      <c r="J17" s="16">
        <v>3</v>
      </c>
      <c r="K17" s="16">
        <f t="shared" si="1"/>
        <v>7</v>
      </c>
      <c r="L17" s="16">
        <v>4</v>
      </c>
    </row>
    <row r="18" spans="1:12" ht="52" x14ac:dyDescent="0.35">
      <c r="A18" s="1">
        <f t="shared" si="0"/>
        <v>17</v>
      </c>
      <c r="B18" s="6" t="s">
        <v>1001</v>
      </c>
      <c r="C18" s="6" t="s">
        <v>947</v>
      </c>
      <c r="D18" s="6" t="s">
        <v>948</v>
      </c>
      <c r="E18" s="6" t="s">
        <v>8</v>
      </c>
      <c r="F18" s="14" t="s">
        <v>8</v>
      </c>
      <c r="G18" s="2" t="s">
        <v>6</v>
      </c>
      <c r="H18" s="2">
        <v>1</v>
      </c>
      <c r="I18" s="16">
        <v>4</v>
      </c>
      <c r="J18" s="16">
        <v>3</v>
      </c>
      <c r="K18" s="16">
        <f t="shared" si="1"/>
        <v>7</v>
      </c>
      <c r="L18" s="16">
        <v>4</v>
      </c>
    </row>
    <row r="19" spans="1:12" ht="52" x14ac:dyDescent="0.35">
      <c r="A19" s="1">
        <f t="shared" si="0"/>
        <v>18</v>
      </c>
      <c r="B19" s="5" t="s">
        <v>1002</v>
      </c>
      <c r="C19" s="5" t="s">
        <v>949</v>
      </c>
      <c r="D19" s="5" t="s">
        <v>948</v>
      </c>
      <c r="E19" s="5" t="s">
        <v>8</v>
      </c>
      <c r="F19" s="14" t="s">
        <v>8</v>
      </c>
      <c r="G19" s="2" t="s">
        <v>6</v>
      </c>
      <c r="H19" s="2">
        <v>1</v>
      </c>
      <c r="I19" s="16">
        <v>4</v>
      </c>
      <c r="J19" s="16">
        <v>3</v>
      </c>
      <c r="K19" s="16">
        <f t="shared" si="1"/>
        <v>7</v>
      </c>
      <c r="L19" s="16">
        <v>4</v>
      </c>
    </row>
    <row r="20" spans="1:12" ht="65" x14ac:dyDescent="0.35">
      <c r="A20" s="1">
        <f t="shared" si="0"/>
        <v>19</v>
      </c>
      <c r="B20" s="6" t="s">
        <v>1003</v>
      </c>
      <c r="C20" s="6" t="s">
        <v>950</v>
      </c>
      <c r="D20" s="6" t="s">
        <v>951</v>
      </c>
      <c r="E20" s="6" t="s">
        <v>8</v>
      </c>
      <c r="F20" s="14" t="s">
        <v>8</v>
      </c>
      <c r="G20" s="2" t="s">
        <v>6</v>
      </c>
      <c r="H20" s="2">
        <v>1</v>
      </c>
      <c r="I20" s="16">
        <v>4</v>
      </c>
      <c r="J20" s="16">
        <v>3</v>
      </c>
      <c r="K20" s="16">
        <f t="shared" si="1"/>
        <v>7</v>
      </c>
      <c r="L20" s="16">
        <v>4</v>
      </c>
    </row>
    <row r="21" spans="1:12" ht="78" x14ac:dyDescent="0.35">
      <c r="A21" s="1">
        <f t="shared" si="0"/>
        <v>20</v>
      </c>
      <c r="B21" s="5" t="s">
        <v>1004</v>
      </c>
      <c r="C21" s="5" t="s">
        <v>952</v>
      </c>
      <c r="D21" s="5" t="s">
        <v>951</v>
      </c>
      <c r="E21" s="5" t="s">
        <v>8</v>
      </c>
      <c r="F21" s="14" t="s">
        <v>8</v>
      </c>
      <c r="G21" s="2" t="s">
        <v>6</v>
      </c>
      <c r="H21" s="2">
        <v>1</v>
      </c>
      <c r="I21" s="16">
        <v>4</v>
      </c>
      <c r="J21" s="16">
        <v>3</v>
      </c>
      <c r="K21" s="16">
        <f t="shared" si="1"/>
        <v>7</v>
      </c>
      <c r="L21" s="16">
        <v>4</v>
      </c>
    </row>
    <row r="22" spans="1:12" ht="52" x14ac:dyDescent="0.35">
      <c r="A22" s="1">
        <f t="shared" si="0"/>
        <v>21</v>
      </c>
      <c r="B22" s="6" t="s">
        <v>1005</v>
      </c>
      <c r="C22" s="6" t="s">
        <v>953</v>
      </c>
      <c r="D22" s="6" t="s">
        <v>954</v>
      </c>
      <c r="E22" s="6" t="s">
        <v>8</v>
      </c>
      <c r="F22" s="14" t="s">
        <v>8</v>
      </c>
      <c r="G22" s="2" t="s">
        <v>6</v>
      </c>
      <c r="H22" s="2">
        <v>1</v>
      </c>
      <c r="I22" s="16">
        <v>4</v>
      </c>
      <c r="J22" s="16">
        <v>3</v>
      </c>
      <c r="K22" s="16">
        <f t="shared" si="1"/>
        <v>7</v>
      </c>
      <c r="L22" s="16">
        <v>4</v>
      </c>
    </row>
    <row r="23" spans="1:12" ht="52" x14ac:dyDescent="0.35">
      <c r="A23" s="1">
        <f t="shared" si="0"/>
        <v>22</v>
      </c>
      <c r="B23" s="5" t="s">
        <v>1006</v>
      </c>
      <c r="C23" s="5" t="s">
        <v>955</v>
      </c>
      <c r="D23" s="5" t="s">
        <v>956</v>
      </c>
      <c r="E23" s="5" t="s">
        <v>8</v>
      </c>
      <c r="F23" s="14" t="s">
        <v>8</v>
      </c>
      <c r="G23" s="2" t="s">
        <v>6</v>
      </c>
      <c r="H23" s="2">
        <v>1</v>
      </c>
      <c r="I23" s="16">
        <v>4</v>
      </c>
      <c r="J23" s="16">
        <v>3</v>
      </c>
      <c r="K23" s="16">
        <f t="shared" si="1"/>
        <v>7</v>
      </c>
      <c r="L23" s="16">
        <v>4</v>
      </c>
    </row>
    <row r="24" spans="1:12" ht="52" x14ac:dyDescent="0.35">
      <c r="A24" s="1">
        <f t="shared" si="0"/>
        <v>23</v>
      </c>
      <c r="B24" s="6" t="s">
        <v>1007</v>
      </c>
      <c r="C24" s="6" t="s">
        <v>957</v>
      </c>
      <c r="D24" s="6" t="s">
        <v>958</v>
      </c>
      <c r="E24" s="6" t="s">
        <v>8</v>
      </c>
      <c r="F24" s="14" t="s">
        <v>8</v>
      </c>
      <c r="G24" s="2" t="s">
        <v>6</v>
      </c>
      <c r="H24" s="2">
        <v>1</v>
      </c>
      <c r="I24" s="16">
        <v>4</v>
      </c>
      <c r="J24" s="16">
        <v>3</v>
      </c>
      <c r="K24" s="16">
        <f t="shared" si="1"/>
        <v>7</v>
      </c>
      <c r="L24" s="16">
        <v>4</v>
      </c>
    </row>
    <row r="25" spans="1:12" ht="39" x14ac:dyDescent="0.35">
      <c r="A25" s="1">
        <f t="shared" si="0"/>
        <v>24</v>
      </c>
      <c r="B25" s="5" t="s">
        <v>1008</v>
      </c>
      <c r="C25" s="5" t="s">
        <v>959</v>
      </c>
      <c r="D25" s="5" t="s">
        <v>960</v>
      </c>
      <c r="E25" s="5" t="s">
        <v>8</v>
      </c>
      <c r="F25" s="14" t="s">
        <v>8</v>
      </c>
      <c r="G25" s="2" t="s">
        <v>6</v>
      </c>
      <c r="H25" s="2">
        <v>1</v>
      </c>
      <c r="I25" s="16">
        <v>4</v>
      </c>
      <c r="J25" s="16">
        <v>3</v>
      </c>
      <c r="K25" s="16">
        <f t="shared" si="1"/>
        <v>7</v>
      </c>
      <c r="L25" s="16">
        <v>4</v>
      </c>
    </row>
    <row r="26" spans="1:12" ht="39" x14ac:dyDescent="0.35">
      <c r="A26" s="1">
        <f t="shared" si="0"/>
        <v>25</v>
      </c>
      <c r="B26" s="6" t="s">
        <v>1009</v>
      </c>
      <c r="C26" s="6" t="s">
        <v>961</v>
      </c>
      <c r="D26" s="6" t="s">
        <v>962</v>
      </c>
      <c r="E26" s="6" t="s">
        <v>8</v>
      </c>
      <c r="F26" s="14" t="s">
        <v>8</v>
      </c>
      <c r="G26" s="2" t="s">
        <v>6</v>
      </c>
      <c r="H26" s="2">
        <v>1</v>
      </c>
      <c r="I26" s="16">
        <v>4</v>
      </c>
      <c r="J26" s="16">
        <v>3</v>
      </c>
      <c r="K26" s="16">
        <f t="shared" si="1"/>
        <v>7</v>
      </c>
      <c r="L26" s="16">
        <v>4</v>
      </c>
    </row>
    <row r="27" spans="1:12" ht="52" x14ac:dyDescent="0.35">
      <c r="A27" s="1">
        <f t="shared" si="0"/>
        <v>26</v>
      </c>
      <c r="B27" s="4" t="s">
        <v>1010</v>
      </c>
      <c r="C27" s="4" t="s">
        <v>963</v>
      </c>
      <c r="D27" s="4" t="s">
        <v>964</v>
      </c>
      <c r="E27" s="4" t="s">
        <v>8</v>
      </c>
      <c r="F27" s="14" t="s">
        <v>8</v>
      </c>
      <c r="G27" s="2" t="s">
        <v>6</v>
      </c>
      <c r="H27" s="2">
        <v>1</v>
      </c>
      <c r="I27" s="16">
        <v>4</v>
      </c>
      <c r="J27" s="16">
        <v>3</v>
      </c>
      <c r="K27" s="16">
        <f t="shared" si="1"/>
        <v>7</v>
      </c>
      <c r="L27" s="16">
        <v>4</v>
      </c>
    </row>
    <row r="28" spans="1:12" ht="52" x14ac:dyDescent="0.35">
      <c r="A28" s="1">
        <f t="shared" si="0"/>
        <v>27</v>
      </c>
      <c r="B28" s="6" t="s">
        <v>1006</v>
      </c>
      <c r="C28" s="6" t="s">
        <v>965</v>
      </c>
      <c r="D28" s="6" t="s">
        <v>966</v>
      </c>
      <c r="E28" s="6" t="s">
        <v>8</v>
      </c>
      <c r="F28" s="14" t="s">
        <v>8</v>
      </c>
      <c r="G28" s="2" t="s">
        <v>6</v>
      </c>
      <c r="H28" s="2">
        <v>1</v>
      </c>
      <c r="I28" s="16">
        <v>4</v>
      </c>
      <c r="J28" s="16">
        <v>3</v>
      </c>
      <c r="K28" s="16">
        <f t="shared" si="1"/>
        <v>7</v>
      </c>
      <c r="L28" s="16">
        <v>4</v>
      </c>
    </row>
    <row r="29" spans="1:12" ht="65" x14ac:dyDescent="0.35">
      <c r="A29" s="1">
        <f t="shared" si="0"/>
        <v>28</v>
      </c>
      <c r="B29" s="5" t="s">
        <v>1011</v>
      </c>
      <c r="C29" s="5" t="s">
        <v>967</v>
      </c>
      <c r="D29" s="5" t="s">
        <v>968</v>
      </c>
      <c r="E29" s="5" t="s">
        <v>8</v>
      </c>
      <c r="F29" s="14" t="s">
        <v>8</v>
      </c>
      <c r="G29" s="2" t="s">
        <v>6</v>
      </c>
      <c r="H29" s="2">
        <v>1</v>
      </c>
      <c r="I29" s="16">
        <v>4</v>
      </c>
      <c r="J29" s="16">
        <v>3</v>
      </c>
      <c r="K29" s="16">
        <f t="shared" si="1"/>
        <v>7</v>
      </c>
      <c r="L29" s="16">
        <v>4</v>
      </c>
    </row>
    <row r="30" spans="1:12" ht="52" x14ac:dyDescent="0.35">
      <c r="A30" s="1">
        <f t="shared" si="0"/>
        <v>29</v>
      </c>
      <c r="B30" s="6" t="s">
        <v>1012</v>
      </c>
      <c r="C30" s="6" t="s">
        <v>969</v>
      </c>
      <c r="D30" s="6" t="s">
        <v>970</v>
      </c>
      <c r="E30" s="6" t="s">
        <v>8</v>
      </c>
      <c r="F30" s="14" t="s">
        <v>8</v>
      </c>
      <c r="G30" s="2" t="s">
        <v>6</v>
      </c>
      <c r="H30" s="2">
        <v>1</v>
      </c>
      <c r="I30" s="16">
        <v>4</v>
      </c>
      <c r="J30" s="16">
        <v>3</v>
      </c>
      <c r="K30" s="16">
        <f t="shared" si="1"/>
        <v>7</v>
      </c>
      <c r="L30" s="16">
        <v>4</v>
      </c>
    </row>
    <row r="31" spans="1:12" ht="39" x14ac:dyDescent="0.35">
      <c r="A31" s="1">
        <f t="shared" si="0"/>
        <v>30</v>
      </c>
      <c r="B31" s="4" t="s">
        <v>1013</v>
      </c>
      <c r="C31" s="4" t="s">
        <v>971</v>
      </c>
      <c r="D31" s="4" t="s">
        <v>972</v>
      </c>
      <c r="E31" s="4" t="s">
        <v>972</v>
      </c>
      <c r="F31" s="14" t="s">
        <v>8</v>
      </c>
      <c r="G31" s="2" t="s">
        <v>6</v>
      </c>
      <c r="H31" s="2">
        <v>1</v>
      </c>
      <c r="I31" s="16">
        <v>4</v>
      </c>
      <c r="J31" s="16">
        <v>3</v>
      </c>
      <c r="K31" s="16">
        <f t="shared" si="1"/>
        <v>7</v>
      </c>
      <c r="L31" s="16">
        <v>4</v>
      </c>
    </row>
    <row r="32" spans="1:12" ht="39" x14ac:dyDescent="0.35">
      <c r="A32" s="1">
        <f t="shared" si="0"/>
        <v>31</v>
      </c>
      <c r="B32" s="6" t="s">
        <v>1014</v>
      </c>
      <c r="C32" s="6" t="s">
        <v>973</v>
      </c>
      <c r="D32" s="6" t="s">
        <v>974</v>
      </c>
      <c r="E32" s="6" t="s">
        <v>972</v>
      </c>
      <c r="F32" s="14" t="s">
        <v>8</v>
      </c>
      <c r="G32" s="2" t="s">
        <v>6</v>
      </c>
      <c r="H32" s="2">
        <v>1</v>
      </c>
      <c r="I32" s="16">
        <v>4</v>
      </c>
      <c r="J32" s="16">
        <v>3</v>
      </c>
      <c r="K32" s="16">
        <f t="shared" si="1"/>
        <v>7</v>
      </c>
      <c r="L32" s="16">
        <v>4</v>
      </c>
    </row>
    <row r="33" spans="1:12" ht="52" x14ac:dyDescent="0.35">
      <c r="A33" s="1">
        <f t="shared" si="0"/>
        <v>32</v>
      </c>
      <c r="B33" s="5" t="s">
        <v>1015</v>
      </c>
      <c r="C33" s="5" t="s">
        <v>975</v>
      </c>
      <c r="D33" s="5" t="s">
        <v>976</v>
      </c>
      <c r="E33" s="5" t="s">
        <v>972</v>
      </c>
      <c r="F33" s="14" t="s">
        <v>8</v>
      </c>
      <c r="G33" s="2" t="s">
        <v>6</v>
      </c>
      <c r="H33" s="2">
        <v>1</v>
      </c>
      <c r="I33" s="16">
        <v>4</v>
      </c>
      <c r="J33" s="16">
        <v>3</v>
      </c>
      <c r="K33" s="16">
        <f t="shared" si="1"/>
        <v>7</v>
      </c>
      <c r="L33" s="16">
        <v>4</v>
      </c>
    </row>
    <row r="34" spans="1:12" ht="39" x14ac:dyDescent="0.35">
      <c r="A34" s="1">
        <f t="shared" ref="A34:A37" si="2">A33+1</f>
        <v>33</v>
      </c>
      <c r="B34" s="6" t="s">
        <v>1016</v>
      </c>
      <c r="C34" s="6" t="s">
        <v>977</v>
      </c>
      <c r="D34" s="6" t="s">
        <v>978</v>
      </c>
      <c r="E34" s="6" t="s">
        <v>979</v>
      </c>
      <c r="F34" s="14" t="s">
        <v>8</v>
      </c>
      <c r="G34" s="2" t="s">
        <v>6</v>
      </c>
      <c r="H34" s="2">
        <v>1</v>
      </c>
      <c r="I34" s="16">
        <v>4</v>
      </c>
      <c r="J34" s="16">
        <v>3</v>
      </c>
      <c r="K34" s="16">
        <f t="shared" si="1"/>
        <v>7</v>
      </c>
      <c r="L34" s="16">
        <v>4</v>
      </c>
    </row>
    <row r="35" spans="1:12" ht="39" x14ac:dyDescent="0.35">
      <c r="A35" s="1">
        <f t="shared" si="2"/>
        <v>34</v>
      </c>
      <c r="B35" s="5" t="s">
        <v>1017</v>
      </c>
      <c r="C35" s="5" t="s">
        <v>980</v>
      </c>
      <c r="D35" s="5" t="s">
        <v>981</v>
      </c>
      <c r="E35" s="5" t="s">
        <v>979</v>
      </c>
      <c r="F35" s="14" t="s">
        <v>8</v>
      </c>
      <c r="G35" s="2" t="s">
        <v>6</v>
      </c>
      <c r="H35" s="2">
        <v>1</v>
      </c>
      <c r="I35" s="16">
        <v>4</v>
      </c>
      <c r="J35" s="16">
        <v>3</v>
      </c>
      <c r="K35" s="16">
        <f t="shared" si="1"/>
        <v>7</v>
      </c>
      <c r="L35" s="16">
        <v>4</v>
      </c>
    </row>
    <row r="36" spans="1:12" ht="39" x14ac:dyDescent="0.35">
      <c r="A36" s="1">
        <f t="shared" si="2"/>
        <v>35</v>
      </c>
      <c r="B36" s="6" t="s">
        <v>1018</v>
      </c>
      <c r="C36" s="6" t="s">
        <v>982</v>
      </c>
      <c r="D36" s="6" t="s">
        <v>983</v>
      </c>
      <c r="E36" s="6" t="s">
        <v>983</v>
      </c>
      <c r="F36" s="14" t="s">
        <v>8</v>
      </c>
      <c r="G36" s="2" t="s">
        <v>6</v>
      </c>
      <c r="H36" s="2">
        <v>1</v>
      </c>
      <c r="I36" s="16">
        <v>4</v>
      </c>
      <c r="J36" s="16">
        <v>3</v>
      </c>
      <c r="K36" s="16">
        <f t="shared" si="1"/>
        <v>7</v>
      </c>
      <c r="L36" s="16">
        <v>4</v>
      </c>
    </row>
    <row r="37" spans="1:12" ht="39" x14ac:dyDescent="0.35">
      <c r="A37" s="1">
        <f t="shared" si="2"/>
        <v>36</v>
      </c>
      <c r="B37" s="5" t="s">
        <v>1019</v>
      </c>
      <c r="C37" s="5" t="s">
        <v>984</v>
      </c>
      <c r="D37" s="5" t="s">
        <v>985</v>
      </c>
      <c r="E37" s="5" t="s">
        <v>983</v>
      </c>
      <c r="F37" s="14" t="s">
        <v>8</v>
      </c>
      <c r="G37" s="2" t="s">
        <v>6</v>
      </c>
      <c r="H37" s="2">
        <v>1</v>
      </c>
      <c r="I37" s="16">
        <v>4</v>
      </c>
      <c r="J37" s="16">
        <v>3</v>
      </c>
      <c r="K37" s="16">
        <f t="shared" si="1"/>
        <v>7</v>
      </c>
      <c r="L37" s="16">
        <v>4</v>
      </c>
    </row>
    <row r="38" spans="1:12" x14ac:dyDescent="0.35">
      <c r="G38" s="17" t="s">
        <v>116</v>
      </c>
      <c r="H38" s="17">
        <f>SUM(H2:H37)</f>
        <v>40</v>
      </c>
      <c r="I38" s="42">
        <f>SUM(I2:I37)</f>
        <v>144</v>
      </c>
      <c r="J38" s="42">
        <f>SUM(J2:J37)</f>
        <v>111</v>
      </c>
      <c r="K38" s="42">
        <f>SUM(K2:K37)</f>
        <v>255</v>
      </c>
      <c r="L38" s="42">
        <f>SUM(L2:L37)</f>
        <v>150</v>
      </c>
    </row>
  </sheetData>
  <autoFilter ref="F1:F38" xr:uid="{BCDE7950-8AF1-40DD-B471-2CB1CE4B801E}"/>
  <pageMargins left="0.7" right="0.7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Summary Sheet</vt:lpstr>
      <vt:lpstr>Dhaka Region_ok</vt:lpstr>
      <vt:lpstr>Mymensingh_ok</vt:lpstr>
      <vt:lpstr>Cumilla_ok</vt:lpstr>
      <vt:lpstr>Khulna Region_ok</vt:lpstr>
      <vt:lpstr>Sylhet Region_ok</vt:lpstr>
      <vt:lpstr>Rajshahi Region_ok</vt:lpstr>
      <vt:lpstr>Rangpur Region_ok</vt:lpstr>
      <vt:lpstr>Chattogram Region_ok</vt:lpstr>
      <vt:lpstr>Barishal Region_ok</vt:lpstr>
      <vt:lpstr>'Summary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Partha Prathim Saha</dc:creator>
  <cp:lastModifiedBy>Mohammad Mozammel</cp:lastModifiedBy>
  <cp:lastPrinted>2019-04-16T03:41:53Z</cp:lastPrinted>
  <dcterms:created xsi:type="dcterms:W3CDTF">2019-03-12T08:07:55Z</dcterms:created>
  <dcterms:modified xsi:type="dcterms:W3CDTF">2019-04-16T04:35:47Z</dcterms:modified>
</cp:coreProperties>
</file>